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5692741.SBIPENSION\Downloads\"/>
    </mc:Choice>
  </mc:AlternateContent>
  <xr:revisionPtr revIDLastSave="0" documentId="13_ncr:1_{82DFDDF8-ADD3-4D7D-B329-14CBD3FF7C9F}" xr6:coauthVersionLast="47" xr6:coauthVersionMax="47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  <sheet name="NPS-II COMPOSITE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1" i="11" l="1"/>
  <c r="F779" i="10"/>
  <c r="B765" i="10"/>
  <c r="F311" i="9"/>
  <c r="B297" i="9"/>
  <c r="F158" i="7"/>
  <c r="E158" i="7"/>
  <c r="D158" i="7"/>
  <c r="C334" i="4"/>
  <c r="D334" i="4"/>
  <c r="F334" i="4"/>
  <c r="F333" i="4"/>
  <c r="F332" i="4"/>
  <c r="F331" i="4"/>
  <c r="F330" i="4"/>
  <c r="D333" i="4"/>
  <c r="D332" i="4"/>
  <c r="D331" i="4"/>
  <c r="F1079" i="2"/>
  <c r="F1078" i="2"/>
  <c r="F1077" i="2"/>
  <c r="F1076" i="2"/>
  <c r="F1075" i="2"/>
  <c r="F1074" i="2"/>
  <c r="D1079" i="2"/>
  <c r="D1078" i="2"/>
  <c r="D1077" i="2"/>
  <c r="D1076" i="2"/>
  <c r="D1075" i="2"/>
  <c r="B1060" i="2"/>
  <c r="E1080" i="2"/>
  <c r="D894" i="1"/>
  <c r="F894" i="1"/>
  <c r="F893" i="1"/>
  <c r="F892" i="1"/>
  <c r="F891" i="1"/>
  <c r="F890" i="1"/>
  <c r="F889" i="1"/>
  <c r="F888" i="1"/>
  <c r="F887" i="1"/>
  <c r="F886" i="1"/>
  <c r="F885" i="1"/>
  <c r="D893" i="1"/>
  <c r="D892" i="1"/>
  <c r="D891" i="1"/>
  <c r="D890" i="1"/>
  <c r="D889" i="1"/>
  <c r="D888" i="1"/>
  <c r="D887" i="1"/>
  <c r="D886" i="1"/>
  <c r="B871" i="1"/>
  <c r="C158" i="7"/>
  <c r="E334" i="4"/>
  <c r="C894" i="1"/>
  <c r="E894" i="1"/>
  <c r="C1080" i="2"/>
  <c r="D330" i="4"/>
  <c r="F157" i="7"/>
  <c r="F156" i="7"/>
  <c r="F155" i="7"/>
  <c r="F154" i="7"/>
  <c r="D157" i="7"/>
  <c r="D156" i="7"/>
  <c r="D155" i="7"/>
  <c r="D154" i="7"/>
  <c r="B316" i="4"/>
  <c r="B259" i="5"/>
  <c r="B140" i="7"/>
  <c r="B118" i="8"/>
  <c r="F780" i="10" l="1"/>
  <c r="D779" i="10"/>
  <c r="D780" i="10"/>
  <c r="D312" i="9"/>
  <c r="F312" i="9"/>
  <c r="D311" i="9"/>
  <c r="F1080" i="2"/>
  <c r="D1074" i="2"/>
  <c r="D885" i="1"/>
  <c r="B65" i="12"/>
  <c r="B112" i="14"/>
  <c r="D1080" i="2" l="1"/>
</calcChain>
</file>

<file path=xl/sharedStrings.xml><?xml version="1.0" encoding="utf-8"?>
<sst xmlns="http://schemas.openxmlformats.org/spreadsheetml/2006/main" count="15588" uniqueCount="2965">
  <si>
    <t/>
  </si>
  <si>
    <t>Pension Fund Manager Name : SBI PENSIONS FUNDS PVT.LTD.</t>
  </si>
  <si>
    <t>Name Of Scheme : NPS TRUST- A/C SBI PENSION FUND SCHEME - CENTRAL GOVT</t>
  </si>
  <si>
    <t>Portfolio Statements as on: 31-05-2024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</si>
  <si>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</si>
  <si>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</si>
  <si>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</si>
  <si>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</si>
  <si>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</si>
  <si>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</si>
  <si>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</si>
  <si>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</si>
  <si>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</si>
  <si>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</si>
  <si>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</si>
  <si>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</si>
  <si>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</si>
  <si>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</si>
  <si>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</si>
  <si>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</si>
  <si>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</si>
  <si>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TVS MOTOR</t>
  </si>
  <si>
    <t>INE494B01023</t>
  </si>
  <si>
    <t>Automobiles - Motorcycles / Mopeds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</si>
  <si>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</si>
  <si>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</si>
  <si>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</si>
  <si>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</si>
  <si>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</si>
  <si>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</si>
  <si>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</si>
  <si>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</si>
  <si>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</si>
  <si>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</si>
  <si>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</si>
  <si>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</si>
  <si>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</si>
  <si>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</si>
  <si>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</si>
  <si>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</si>
  <si>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</si>
  <si>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</si>
  <si>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</si>
  <si>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</si>
  <si>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</si>
  <si>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</si>
  <si>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</si>
  <si>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CANARA BANK EQUITY</t>
  </si>
  <si>
    <t>INE476A01022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</si>
  <si>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</si>
  <si>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</si>
  <si>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</si>
  <si>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</si>
  <si>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</si>
  <si>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</si>
  <si>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</si>
  <si>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</si>
  <si>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</si>
  <si>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</si>
  <si>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</si>
  <si>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</si>
  <si>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</si>
  <si>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</si>
  <si>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</si>
  <si>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</si>
  <si>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</si>
  <si>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</si>
  <si>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</si>
  <si>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</si>
  <si>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</si>
  <si>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</si>
  <si>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</si>
  <si>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</si>
  <si>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</si>
  <si>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</si>
  <si>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</si>
  <si>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</si>
  <si>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</si>
  <si>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</si>
  <si>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</si>
  <si>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</si>
  <si>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</si>
  <si>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</si>
  <si>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</si>
  <si>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</si>
  <si>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</si>
  <si>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</si>
  <si>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</si>
  <si>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</si>
  <si>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</si>
  <si>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</si>
  <si>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</si>
  <si>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HINDUSTAN AERONAUTICS LIMITED</t>
  </si>
  <si>
    <t>INE066F01020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</si>
  <si>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</si>
  <si>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</si>
  <si>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</si>
  <si>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</si>
  <si>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</si>
  <si>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</si>
  <si>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</si>
  <si>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</si>
  <si>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</si>
  <si>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</si>
  <si>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</si>
  <si>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</si>
  <si>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</si>
  <si>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</si>
  <si>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</si>
  <si>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</si>
  <si>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</si>
  <si>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INE239A01024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</si>
  <si>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</si>
  <si>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</si>
  <si>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</si>
  <si>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</si>
  <si>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</si>
  <si>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</si>
  <si>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INDIAN HOTELS COMPANY LTD</t>
  </si>
  <si>
    <t>INE053A01029</t>
  </si>
  <si>
    <t>Hotels - Large</t>
  </si>
  <si>
    <t>COAL INDIA LTD.</t>
  </si>
  <si>
    <t>INE522F01014</t>
  </si>
  <si>
    <t>Mining / Minerals</t>
  </si>
  <si>
    <t>HDFC LIFE INSURANCE CO LTD</t>
  </si>
  <si>
    <t>INE795G01014</t>
  </si>
  <si>
    <t>Miscellaneous - Medium / Small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</si>
  <si>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</si>
  <si>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</si>
  <si>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</si>
  <si>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</si>
  <si>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</si>
  <si>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</si>
  <si>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</si>
  <si>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</si>
  <si>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</si>
  <si>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</si>
  <si>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</si>
  <si>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</si>
  <si>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</si>
  <si>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</si>
  <si>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</si>
  <si>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</si>
  <si>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</si>
  <si>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</si>
  <si>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</si>
  <si>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</si>
  <si>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</si>
  <si>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</si>
  <si>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</si>
  <si>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</si>
  <si>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</si>
  <si>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</si>
  <si>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</si>
  <si>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</si>
  <si>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</si>
  <si>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</si>
  <si>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</si>
  <si>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</si>
  <si>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</si>
  <si>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</si>
  <si>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</si>
  <si>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</si>
  <si>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</si>
  <si>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</si>
  <si>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</si>
  <si>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</si>
  <si>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APL APOLLO TUBES LIMITED</t>
  </si>
  <si>
    <t>INE702C01027</t>
  </si>
  <si>
    <t>Steel - Large</t>
  </si>
  <si>
    <t>TATA STEEL</t>
  </si>
  <si>
    <t>INE081A01020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</si>
  <si>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</si>
  <si>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</si>
  <si>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</si>
  <si>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</si>
  <si>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</si>
  <si>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</si>
  <si>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INTERGLOBE AVIATION</t>
  </si>
  <si>
    <t>INE646L01027</t>
  </si>
  <si>
    <t>Transport - Airlines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</si>
  <si>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</si>
  <si>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</si>
  <si>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</si>
  <si>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</si>
  <si>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</si>
  <si>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</si>
  <si>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</si>
  <si>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</si>
  <si>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VARUN BEVERAGES LIMITED</t>
  </si>
  <si>
    <t>INE200M01021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</si>
  <si>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</si>
  <si>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</si>
  <si>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</si>
  <si>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</si>
  <si>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</si>
  <si>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</si>
  <si>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</si>
  <si>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</si>
  <si>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</si>
  <si>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</si>
  <si>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8.28% TAMILNADU SDL 2028. 14.03.2028</t>
  </si>
  <si>
    <t>IN3120170151</t>
  </si>
  <si>
    <t>GOVERNMENT SECURITIES/STATE DEVELOPMENT LOANS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</si>
  <si>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</si>
  <si>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</si>
  <si>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</si>
  <si>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</si>
  <si>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</si>
  <si>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</si>
  <si>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</si>
  <si>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</si>
  <si>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</si>
  <si>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</si>
  <si>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</si>
  <si>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</si>
  <si>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</si>
  <si>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</si>
  <si>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</si>
  <si>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</si>
  <si>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</si>
  <si>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</si>
  <si>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</si>
  <si>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</si>
  <si>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</si>
  <si>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</si>
  <si>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</si>
  <si>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</si>
  <si>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</si>
  <si>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</si>
  <si>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</si>
  <si>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</si>
  <si>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</si>
  <si>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</si>
  <si>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</si>
  <si>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</si>
  <si>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</si>
  <si>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</si>
  <si>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</si>
  <si>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</si>
  <si>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</si>
  <si>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</si>
  <si>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</si>
  <si>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</si>
  <si>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</si>
  <si>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</si>
  <si>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</si>
  <si>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</si>
  <si>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</si>
  <si>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</si>
  <si>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</si>
  <si>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</si>
  <si>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</si>
  <si>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</si>
  <si>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</si>
  <si>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</si>
  <si>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</si>
  <si>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</si>
  <si>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</si>
  <si>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</si>
  <si>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</si>
  <si>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</si>
  <si>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</si>
  <si>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</si>
  <si>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</si>
  <si>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</si>
  <si>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</si>
  <si>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</si>
  <si>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</si>
  <si>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</si>
  <si>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</si>
  <si>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</si>
  <si>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</si>
  <si>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</si>
  <si>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</si>
  <si>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</si>
  <si>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</si>
  <si>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</si>
  <si>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</si>
  <si>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</si>
  <si>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</si>
  <si>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</si>
  <si>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GSEC COUPON STRIP 12/06/2030</t>
  </si>
  <si>
    <t>IN000630C045</t>
  </si>
  <si>
    <t>GSEC COUPON STRIP 12/12/2030</t>
  </si>
  <si>
    <t>IN001230C043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</si>
  <si>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</si>
  <si>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</si>
  <si>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</si>
  <si>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</si>
  <si>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</si>
  <si>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</si>
  <si>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</si>
  <si>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</si>
  <si>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</si>
  <si>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</si>
  <si>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</si>
  <si>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</si>
  <si>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</si>
  <si>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</si>
  <si>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G-SEC STRIP 12-06-2031</t>
  </si>
  <si>
    <t>IN000631C043</t>
  </si>
  <si>
    <t>G-SEC STRIP 12-06-2033</t>
  </si>
  <si>
    <t>IN000633C049</t>
  </si>
  <si>
    <t>G-SEC STRIP 12-06-2034</t>
  </si>
  <si>
    <t>IN000634C047</t>
  </si>
  <si>
    <t>G-SEC STRIP 12-06-2035</t>
  </si>
  <si>
    <t>IN000635C044</t>
  </si>
  <si>
    <t>G-SEC STRIP 12-12-2033</t>
  </si>
  <si>
    <t>IN001233C047</t>
  </si>
  <si>
    <t>G-SEC STRIP 12-12-2034</t>
  </si>
  <si>
    <t>IN001234C045</t>
  </si>
  <si>
    <t>G-SEC STRIP 12-12-2035</t>
  </si>
  <si>
    <t>IN001235C042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</si>
  <si>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</si>
  <si>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</si>
  <si>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</si>
  <si>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</si>
  <si>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</si>
  <si>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</si>
  <si>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</si>
  <si>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</si>
  <si>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</si>
  <si>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</si>
  <si>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</si>
  <si>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</si>
  <si>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</si>
  <si>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</si>
  <si>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</si>
  <si>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</si>
  <si>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</si>
  <si>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</si>
  <si>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</si>
  <si>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</si>
  <si>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</si>
  <si>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</si>
  <si>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</si>
  <si>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</si>
  <si>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</si>
  <si>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</si>
  <si>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</si>
  <si>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</si>
  <si>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</si>
  <si>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</si>
  <si>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</si>
  <si>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</si>
  <si>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</si>
  <si>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</si>
  <si>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</si>
  <si>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</si>
  <si>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</si>
  <si>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</si>
  <si>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</si>
  <si>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</si>
  <si>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</si>
  <si>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</si>
  <si>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</si>
  <si>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</si>
  <si>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</si>
  <si>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</si>
  <si>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</si>
  <si>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</si>
  <si>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</si>
  <si>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</si>
  <si>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</si>
  <si>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</si>
  <si>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</si>
  <si>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</si>
  <si>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</si>
  <si>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</si>
  <si>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</si>
  <si>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</si>
  <si>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</si>
  <si>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</si>
  <si>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</si>
  <si>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</si>
  <si>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</si>
  <si>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</si>
  <si>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</si>
  <si>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</si>
  <si>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</si>
  <si>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</si>
  <si>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</si>
  <si>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</si>
  <si>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</si>
  <si>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</si>
  <si>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</si>
  <si>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</si>
  <si>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</si>
  <si>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</si>
  <si>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</si>
  <si>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</si>
  <si>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</si>
  <si>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</si>
  <si>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</si>
  <si>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</si>
  <si>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</si>
  <si>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</si>
  <si>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</si>
  <si>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</si>
  <si>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</si>
  <si>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</si>
  <si>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</si>
  <si>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</si>
  <si>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</si>
  <si>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</si>
  <si>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</si>
  <si>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</si>
  <si>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</si>
  <si>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</si>
  <si>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</si>
  <si>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</si>
  <si>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</si>
  <si>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</si>
  <si>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</si>
  <si>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</si>
  <si>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</si>
  <si>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</si>
  <si>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</si>
  <si>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</si>
  <si>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</si>
  <si>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</si>
  <si>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</si>
  <si>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</si>
  <si>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</si>
  <si>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</si>
  <si>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</si>
  <si>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</si>
  <si>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</si>
  <si>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</si>
  <si>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</si>
  <si>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</si>
  <si>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</si>
  <si>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</si>
  <si>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</si>
  <si>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</si>
  <si>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</si>
  <si>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</si>
  <si>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</si>
  <si>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</si>
  <si>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</si>
  <si>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</si>
  <si>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</si>
  <si>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</si>
  <si>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</si>
  <si>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</si>
  <si>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</si>
  <si>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</si>
  <si>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</si>
  <si>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</si>
  <si>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</si>
  <si>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</si>
  <si>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</si>
  <si>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</si>
  <si>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</si>
  <si>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</si>
  <si>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</si>
  <si>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</si>
  <si>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</si>
  <si>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</si>
  <si>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</si>
  <si>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</si>
  <si>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</si>
  <si>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</si>
  <si>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</si>
  <si>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</si>
  <si>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</si>
  <si>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</si>
  <si>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</si>
  <si>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</si>
  <si>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</si>
  <si>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</si>
  <si>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</si>
  <si>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</si>
  <si>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</si>
  <si>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</si>
  <si>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</si>
  <si>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</si>
  <si>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</si>
  <si>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</si>
  <si>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</si>
  <si>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</si>
  <si>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</si>
  <si>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</si>
  <si>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</si>
  <si>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</si>
  <si>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</si>
  <si>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</si>
  <si>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</si>
  <si>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</si>
  <si>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</si>
  <si>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</si>
  <si>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</si>
  <si>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</si>
  <si>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</si>
  <si>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</si>
  <si>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</si>
  <si>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</si>
  <si>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</si>
  <si>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</si>
  <si>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</si>
  <si>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</si>
  <si>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</si>
  <si>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</si>
  <si>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</si>
  <si>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</si>
  <si>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</si>
  <si>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</si>
  <si>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</si>
  <si>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</si>
  <si>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</si>
  <si>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</si>
  <si>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</si>
  <si>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</si>
  <si>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</si>
  <si>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</si>
  <si>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</si>
  <si>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</si>
  <si>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</si>
  <si>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</si>
  <si>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</si>
  <si>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</si>
  <si>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</si>
  <si>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</si>
  <si>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</si>
  <si>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</si>
  <si>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</si>
  <si>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</si>
  <si>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</si>
  <si>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</si>
  <si>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</si>
  <si>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</si>
  <si>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</si>
  <si>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</si>
  <si>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</si>
  <si>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7.37% TELANGANA SDL 13-03-2041</t>
  </si>
  <si>
    <t>IN4520230462</t>
  </si>
  <si>
    <t>7.39% TAMIL NADU SDL 10-05-2033</t>
  </si>
  <si>
    <t>IN3120230021</t>
  </si>
  <si>
    <t>7.40% MAHARASHTRA SDL 06-03-2035</t>
  </si>
  <si>
    <t>IN2220230279</t>
  </si>
  <si>
    <t>7.40% MAHARASHTRA SDL 06-03-2036</t>
  </si>
  <si>
    <t>IN2220230287</t>
  </si>
  <si>
    <t>7.40% TAMIL NADU SDL 06-03-2034</t>
  </si>
  <si>
    <t>IN3120230450</t>
  </si>
  <si>
    <t>7.42% KERALA SDL 23-03-2034</t>
  </si>
  <si>
    <t>IN2020210190</t>
  </si>
  <si>
    <t>7.42% KARNATAKA SDL 06-03-2035</t>
  </si>
  <si>
    <t>IN1920230290</t>
  </si>
  <si>
    <t>7.43% MAHARASHTRA SDL 03-04-2039</t>
  </si>
  <si>
    <t>IN2220240013</t>
  </si>
  <si>
    <t>7.44% KARNATAKA SDL 2035</t>
  </si>
  <si>
    <t>IN1920210359</t>
  </si>
  <si>
    <t>7.45% MAHARASHTRA SDL 20-03-2038</t>
  </si>
  <si>
    <t>IN2220230303</t>
  </si>
  <si>
    <t>7.45% MAHARASHTRA SDL 22-03-2038</t>
  </si>
  <si>
    <t>IN2220230337</t>
  </si>
  <si>
    <t>7.45% MAHARASHTRA SDL 22-03-2039</t>
  </si>
  <si>
    <t>IN2220230345</t>
  </si>
  <si>
    <t>7.46% MAHARASHTRA SDL 21-02-2035</t>
  </si>
  <si>
    <t>IN2220230238</t>
  </si>
  <si>
    <t>7.46% MADHYA PRADESH SDL 2038</t>
  </si>
  <si>
    <t>IN2120230072</t>
  </si>
  <si>
    <t>7.46% UTTARAKHAND SDL 28-02-2034</t>
  </si>
  <si>
    <t>IN3620230067</t>
  </si>
  <si>
    <t>7.48% MAHARASHTRA SDL 02-07-2035</t>
  </si>
  <si>
    <t>IN2220230212</t>
  </si>
  <si>
    <t>7.48% UTTAR PRADESH SDL 22-03-2040</t>
  </si>
  <si>
    <t>IN3320230334</t>
  </si>
  <si>
    <t>7.49% CHHATTISGARH SDL 27-03-2035</t>
  </si>
  <si>
    <t>IN3520230324</t>
  </si>
  <si>
    <t>7.49% HARYANA SDL 27-03-2035</t>
  </si>
  <si>
    <t>IN1620230426</t>
  </si>
  <si>
    <t>7.49% MAHARASHTRA SDL 07-02-2036</t>
  </si>
  <si>
    <t>IN2220230220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</si>
  <si>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</si>
  <si>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</si>
  <si>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</si>
  <si>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</si>
  <si>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</si>
  <si>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</si>
  <si>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</si>
  <si>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</si>
  <si>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</si>
  <si>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</si>
  <si>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</si>
  <si>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</si>
  <si>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</si>
  <si>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</si>
  <si>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</si>
  <si>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</si>
  <si>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</si>
  <si>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</si>
  <si>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</si>
  <si>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</si>
  <si>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</si>
  <si>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</si>
  <si>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</si>
  <si>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</si>
  <si>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</si>
  <si>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</si>
  <si>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</si>
  <si>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</si>
  <si>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</si>
  <si>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</si>
  <si>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7.34% GOI 22-04-2064</t>
  </si>
  <si>
    <t>IN0020240035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</si>
  <si>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</si>
  <si>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</si>
  <si>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</si>
  <si>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</si>
  <si>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</si>
  <si>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</si>
  <si>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</si>
  <si>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</si>
  <si>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</si>
  <si>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</si>
  <si>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7.46% GOI 06-11-2073</t>
  </si>
  <si>
    <t>IN0020230127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</si>
  <si>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</si>
  <si>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</si>
  <si>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</si>
  <si>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</si>
  <si>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</si>
  <si>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</si>
  <si>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</si>
  <si>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</si>
  <si>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</si>
  <si>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</si>
  <si>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</si>
  <si>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</si>
  <si>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</si>
  <si>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</si>
  <si>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</si>
  <si>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</si>
  <si>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</si>
  <si>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</si>
  <si>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</si>
  <si>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</si>
  <si>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</si>
  <si>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</si>
  <si>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</si>
  <si>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</si>
  <si>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</si>
  <si>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</si>
  <si>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</si>
  <si>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</si>
  <si>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</si>
  <si>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</si>
  <si>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</si>
  <si>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</si>
  <si>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KARNATAKA SDL 20-12-2039</t>
  </si>
  <si>
    <t>IN1920230142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</si>
  <si>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</si>
  <si>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</si>
  <si>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</si>
  <si>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</si>
  <si>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</si>
  <si>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</si>
  <si>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</si>
  <si>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</si>
  <si>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</si>
  <si>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</si>
  <si>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</si>
  <si>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</si>
  <si>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7.68% UTTAR PRADESH SDL 22-11-2034</t>
  </si>
  <si>
    <t>IN3320230177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</si>
  <si>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</si>
  <si>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</si>
  <si>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</si>
  <si>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</si>
  <si>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</si>
  <si>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</si>
  <si>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7.7% MAHARASHTRA SDL 08-11-2034</t>
  </si>
  <si>
    <t>IN2220230147</t>
  </si>
  <si>
    <t>7.71% MAHARASHTRA SDL 08-11-2033</t>
  </si>
  <si>
    <t>IN2220230139</t>
  </si>
  <si>
    <t>7.72% GUJARAT SDL 15-03-2035</t>
  </si>
  <si>
    <t>IN1520220295</t>
  </si>
  <si>
    <t>7.72% KARNATAKA SDL 06-12-2035</t>
  </si>
  <si>
    <t>IN1920230100</t>
  </si>
  <si>
    <t>7.72% KARNATAKA SDL 13-12-2035</t>
  </si>
  <si>
    <t>IN1920230118</t>
  </si>
  <si>
    <t>7.72% UTTAR PRADESH SDL 01-02-2036</t>
  </si>
  <si>
    <t>IN3320220087</t>
  </si>
  <si>
    <t>7.72% UTTARPRADESH SDL 08-11-2034</t>
  </si>
  <si>
    <t>IN3320230144</t>
  </si>
  <si>
    <t>7.73% KARNATAKA SDL 03-01-2035</t>
  </si>
  <si>
    <t>IN1920230175</t>
  </si>
  <si>
    <t>7.73% MAHARASHTRA SDL 23-03-2034</t>
  </si>
  <si>
    <t>IN2220220247</t>
  </si>
  <si>
    <t>7.74% HIMACHAL PRADESH SDL 15-11-2038</t>
  </si>
  <si>
    <t>IN1720230078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</si>
  <si>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</si>
  <si>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</si>
  <si>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</si>
  <si>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</si>
  <si>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</si>
  <si>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</si>
  <si>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</si>
  <si>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</si>
  <si>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</si>
  <si>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</si>
  <si>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27-10-2030</t>
  </si>
  <si>
    <t>IN2220220148</t>
  </si>
  <si>
    <t>7.80% CHHATISGARH SDL 01.03.2027</t>
  </si>
  <si>
    <t>IN3520160026</t>
  </si>
  <si>
    <t>8.03% GOI FCI BOND 2024</t>
  </si>
  <si>
    <t>IN0020060011</t>
  </si>
  <si>
    <t>8.28% GOI 2032 15-02-2032</t>
  </si>
  <si>
    <t>IN0020060086</t>
  </si>
  <si>
    <t>8.30% GOI 02/07/2040</t>
  </si>
  <si>
    <t>IN0020100031</t>
  </si>
  <si>
    <t>8.33% GOI 2036</t>
  </si>
  <si>
    <t>IN0020060045</t>
  </si>
  <si>
    <t>8.13% GOVT SEC 2045 22.06.2045</t>
  </si>
  <si>
    <t>IN0020150044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</si>
  <si>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</si>
  <si>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</si>
  <si>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</si>
  <si>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</si>
  <si>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</si>
  <si>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</si>
  <si>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</si>
  <si>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</si>
  <si>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</si>
  <si>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</si>
  <si>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</si>
  <si>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</si>
  <si>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</si>
  <si>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</si>
  <si>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</si>
  <si>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</si>
  <si>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</si>
  <si>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</si>
  <si>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</si>
  <si>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</si>
  <si>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</si>
  <si>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</si>
  <si>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</si>
  <si>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</si>
  <si>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</si>
  <si>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</si>
  <si>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</si>
  <si>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</si>
  <si>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</si>
  <si>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</si>
  <si>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</si>
  <si>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</si>
  <si>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</si>
  <si>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</si>
  <si>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</si>
  <si>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</si>
  <si>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</si>
  <si>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</si>
  <si>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</si>
  <si>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</si>
  <si>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</si>
  <si>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</si>
  <si>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</si>
  <si>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</si>
  <si>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</si>
  <si>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</si>
  <si>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</si>
  <si>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</si>
  <si>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</si>
  <si>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</si>
  <si>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</si>
  <si>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</si>
  <si>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</si>
  <si>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</si>
  <si>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</si>
  <si>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</si>
  <si>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</si>
  <si>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</si>
  <si>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</si>
  <si>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</si>
  <si>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</si>
  <si>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</si>
  <si>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</si>
  <si>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</si>
  <si>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</si>
  <si>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</si>
  <si>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</si>
  <si>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</si>
  <si>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</si>
  <si>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</si>
  <si>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</si>
  <si>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</si>
  <si>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</si>
  <si>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</si>
  <si>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</si>
  <si>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</si>
  <si>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</si>
  <si>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</si>
  <si>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</si>
  <si>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</si>
  <si>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</si>
  <si>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</si>
  <si>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</si>
  <si>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</si>
  <si>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</si>
  <si>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</si>
  <si>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</si>
  <si>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</si>
  <si>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</si>
  <si>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</si>
  <si>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</si>
  <si>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</si>
  <si>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PSU / PFI Bonds, Private and Infrastructure Corporate Bond</t>
  </si>
  <si>
    <t>Rating</t>
  </si>
  <si>
    <t>10.08% IOTL-UTKAL ENERGY SERVICES 2028 20/02/2028</t>
  </si>
  <si>
    <t>INE310L07936</t>
  </si>
  <si>
    <t>CRISIL AAA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</si>
  <si>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</si>
  <si>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</si>
  <si>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</si>
  <si>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</si>
  <si>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</si>
  <si>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</si>
  <si>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</si>
  <si>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</si>
  <si>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</si>
  <si>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</si>
  <si>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</si>
  <si>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</si>
  <si>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</si>
  <si>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</si>
  <si>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[ICRA]AAA</t>
  </si>
  <si>
    <t>6.69% NTPC 13.09.2031</t>
  </si>
  <si>
    <t>INE733E08197</t>
  </si>
  <si>
    <t>6.75% HOUSING AND URBAN DEVELOPMENT CORPORATION LIMITED 29.05.2030</t>
  </si>
  <si>
    <t>INE031A08806</t>
  </si>
  <si>
    <t>Finance - Housing - Large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</si>
  <si>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</si>
  <si>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</si>
  <si>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</si>
  <si>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</si>
  <si>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</si>
  <si>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</si>
  <si>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</si>
  <si>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</si>
  <si>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6.90% REC LIMITED 31-03-2031</t>
  </si>
  <si>
    <t>INE020B08DA7</t>
  </si>
  <si>
    <t>6.92%  IRFC BONDS SERIES 31.08.2031</t>
  </si>
  <si>
    <t>INE053F08122</t>
  </si>
  <si>
    <t>6.92% PFC LIMITED 14-04-2032</t>
  </si>
  <si>
    <t>INE134E08LN6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</si>
  <si>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</si>
  <si>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</si>
  <si>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</si>
  <si>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</si>
  <si>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</si>
  <si>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</si>
  <si>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</si>
  <si>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</si>
  <si>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</si>
  <si>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</si>
  <si>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CARE AAA</t>
  </si>
  <si>
    <t>7.22% INDIAN RENEWABLE ENERGY DEVELOPMENT 06.02.2027</t>
  </si>
  <si>
    <t>INE202E08011</t>
  </si>
  <si>
    <t>IND AAA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</si>
  <si>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</si>
  <si>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</si>
  <si>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</si>
  <si>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</si>
  <si>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</si>
  <si>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</si>
  <si>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</si>
  <si>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</si>
  <si>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</si>
  <si>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</si>
  <si>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</si>
  <si>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</si>
  <si>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</si>
  <si>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</si>
  <si>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</si>
  <si>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</si>
  <si>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</si>
  <si>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</si>
  <si>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</si>
  <si>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</si>
  <si>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</si>
  <si>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</si>
  <si>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</si>
  <si>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</si>
  <si>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</si>
  <si>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</si>
  <si>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</si>
  <si>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</si>
  <si>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IRFC LIMITED 28-02-2034</t>
  </si>
  <si>
    <t>INE053F08379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</si>
  <si>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</si>
  <si>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</si>
  <si>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</si>
  <si>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</si>
  <si>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</si>
  <si>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</si>
  <si>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</si>
  <si>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</si>
  <si>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</si>
  <si>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</si>
  <si>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</si>
  <si>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</si>
  <si>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</si>
  <si>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</si>
  <si>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</si>
  <si>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</si>
  <si>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</si>
  <si>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IRFC LIMITED 16-02-2034</t>
  </si>
  <si>
    <t>INE053F08361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</si>
  <si>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</si>
  <si>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</si>
  <si>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</si>
  <si>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</si>
  <si>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</si>
  <si>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</si>
  <si>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</si>
  <si>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</si>
  <si>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</si>
  <si>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</si>
  <si>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</si>
  <si>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</si>
  <si>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</si>
  <si>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</si>
  <si>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</si>
  <si>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</si>
  <si>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</si>
  <si>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</si>
  <si>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</si>
  <si>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</si>
  <si>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</si>
  <si>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</si>
  <si>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</si>
  <si>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</si>
  <si>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</si>
  <si>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</si>
  <si>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</si>
  <si>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</si>
  <si>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</si>
  <si>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</si>
  <si>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</si>
  <si>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</si>
  <si>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</si>
  <si>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</si>
  <si>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7.57% IRFC LTD 18-04-2029</t>
  </si>
  <si>
    <t>INE053F08353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</si>
  <si>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</si>
  <si>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</si>
  <si>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</si>
  <si>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</si>
  <si>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</si>
  <si>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</si>
  <si>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</si>
  <si>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</si>
  <si>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</si>
  <si>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</si>
  <si>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</si>
  <si>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</si>
  <si>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</si>
  <si>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</si>
  <si>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</si>
  <si>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</si>
  <si>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</si>
  <si>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</si>
  <si>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</si>
  <si>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</si>
  <si>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</si>
  <si>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</si>
  <si>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</si>
  <si>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</si>
  <si>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</si>
  <si>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</si>
  <si>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</si>
  <si>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</si>
  <si>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</si>
  <si>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</si>
  <si>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</si>
  <si>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</si>
  <si>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7.64% AXIS BANK INFRA 07-03-2034</t>
  </si>
  <si>
    <t>INE238A08492</t>
  </si>
  <si>
    <t>7.64 % IRFC BONDS SERIES 28-11-2037</t>
  </si>
  <si>
    <t>INE053F08205</t>
  </si>
  <si>
    <t>7.64% PFC LTD 22-02-2033</t>
  </si>
  <si>
    <t>INE134E08MA1</t>
  </si>
  <si>
    <t>7.65% IRFC LIMITED 30-12-2032</t>
  </si>
  <si>
    <t>INE053F08221</t>
  </si>
  <si>
    <t>7.65% IRFC 18-04-2033</t>
  </si>
  <si>
    <t>INE053F08247</t>
  </si>
  <si>
    <t>7.65% NABARD INFRA 28-04-2034</t>
  </si>
  <si>
    <t>INE261F08EE8</t>
  </si>
  <si>
    <t>7.65% NABFID 22-12-2038</t>
  </si>
  <si>
    <t>INE0KUG08027</t>
  </si>
  <si>
    <t>7.65% PFC LTD 13-11-2037</t>
  </si>
  <si>
    <t>INE134E08LV9</t>
  </si>
  <si>
    <t>7.65% POWER GRID CORPORATION OF INDIA LIMITED 11-01-2034</t>
  </si>
  <si>
    <t>INE752E08726</t>
  </si>
  <si>
    <t>7.67% INDIAN RAILWAY FINANCE CORP LTD 15-12-2033</t>
  </si>
  <si>
    <t>INE053F08346</t>
  </si>
  <si>
    <t>7.67%REC LIMITED 30-11-2037</t>
  </si>
  <si>
    <t>INE020B08EB3</t>
  </si>
  <si>
    <t>7.67% REC LIMITED 30-11-2038</t>
  </si>
  <si>
    <t>INE020B08EU3</t>
  </si>
  <si>
    <t>7.68% CANARA BANK INFRA 29-11-2033</t>
  </si>
  <si>
    <t>INE476A08209</t>
  </si>
  <si>
    <t>7.68% INDIAN RENEWABLE ENERGY DEVELOPMENT 22-12-2033</t>
  </si>
  <si>
    <t>INE202E08144</t>
  </si>
  <si>
    <t>7.68% NEEPCO PSU BONDS 2025 15.11.2025</t>
  </si>
  <si>
    <t>INE636F07225</t>
  </si>
  <si>
    <t>CARE AA+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</si>
  <si>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</si>
  <si>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</si>
  <si>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</si>
  <si>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</si>
  <si>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</si>
  <si>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</si>
  <si>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</si>
  <si>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</si>
  <si>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</si>
  <si>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</si>
  <si>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</si>
  <si>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</si>
  <si>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</si>
  <si>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</si>
  <si>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</si>
  <si>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</si>
  <si>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</si>
  <si>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</si>
  <si>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Finance - Investment / Others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</si>
  <si>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</si>
  <si>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</si>
  <si>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</si>
  <si>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</si>
  <si>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</si>
  <si>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</si>
  <si>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</si>
  <si>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</si>
  <si>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</si>
  <si>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</si>
  <si>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</si>
  <si>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</si>
  <si>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</si>
  <si>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</si>
  <si>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</si>
  <si>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</si>
  <si>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</si>
  <si>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</si>
  <si>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</si>
  <si>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</si>
  <si>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</si>
  <si>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</si>
  <si>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</si>
  <si>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</si>
  <si>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</si>
  <si>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</si>
  <si>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</si>
  <si>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</si>
  <si>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</si>
  <si>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</si>
  <si>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</si>
  <si>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</si>
  <si>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</si>
  <si>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</si>
  <si>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</si>
  <si>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</si>
  <si>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</si>
  <si>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</si>
  <si>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</si>
  <si>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</si>
  <si>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</si>
  <si>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</si>
  <si>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</si>
  <si>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</si>
  <si>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</si>
  <si>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</si>
  <si>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</si>
  <si>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</si>
  <si>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</si>
  <si>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</si>
  <si>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</si>
  <si>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</si>
  <si>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</si>
  <si>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</si>
  <si>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</si>
  <si>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</si>
  <si>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</si>
  <si>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</si>
  <si>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</si>
  <si>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</si>
  <si>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</si>
  <si>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</si>
  <si>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</si>
  <si>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</si>
  <si>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</si>
  <si>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</si>
  <si>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</si>
  <si>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</si>
  <si>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</si>
  <si>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</si>
  <si>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</si>
  <si>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</si>
  <si>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</si>
  <si>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</si>
  <si>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</si>
  <si>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</si>
  <si>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</si>
  <si>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</si>
  <si>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</si>
  <si>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</si>
  <si>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</si>
  <si>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</si>
  <si>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</si>
  <si>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</si>
  <si>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</si>
  <si>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</si>
  <si>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</si>
  <si>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</si>
  <si>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</si>
  <si>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</si>
  <si>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</si>
  <si>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</si>
  <si>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</si>
  <si>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</si>
  <si>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</si>
  <si>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</si>
  <si>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</si>
  <si>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</si>
  <si>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</si>
  <si>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</si>
  <si>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</si>
  <si>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</si>
  <si>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</si>
  <si>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</si>
  <si>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</si>
  <si>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</si>
  <si>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</si>
  <si>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</si>
  <si>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</si>
  <si>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</si>
  <si>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</si>
  <si>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</si>
  <si>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</si>
  <si>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</si>
  <si>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</si>
  <si>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</si>
  <si>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</si>
  <si>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</si>
  <si>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</si>
  <si>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</si>
  <si>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</si>
  <si>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</si>
  <si>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</si>
  <si>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</si>
  <si>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</si>
  <si>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</si>
  <si>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</si>
  <si>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</si>
  <si>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</si>
  <si>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</si>
  <si>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</si>
  <si>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</si>
  <si>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</si>
  <si>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</si>
  <si>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</si>
  <si>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</si>
  <si>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</si>
  <si>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</si>
  <si>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</si>
  <si>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8.55% IRFC LTD 2029 21.02.2029</t>
  </si>
  <si>
    <t>INE053F07BA5</t>
  </si>
  <si>
    <t>8.58% HOUSING &amp; URBAN DEVELOPMENT CORPORATION LTD 14.02.2029</t>
  </si>
  <si>
    <t>INE031A08681</t>
  </si>
  <si>
    <t>8.65% NHPC LIMITED 08.02.2029</t>
  </si>
  <si>
    <t>INE848E07AN6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</si>
  <si>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</si>
  <si>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</si>
  <si>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</si>
  <si>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</si>
  <si>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</si>
  <si>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</si>
  <si>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8.80 % IRFC 2030 03.02.2030</t>
  </si>
  <si>
    <t>INE053F09GR4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</si>
  <si>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</si>
  <si>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</si>
  <si>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</si>
  <si>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</si>
  <si>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</si>
  <si>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</si>
  <si>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</si>
  <si>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</si>
  <si>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</si>
  <si>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</si>
  <si>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</si>
  <si>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</si>
  <si>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</si>
  <si>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</si>
  <si>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</si>
  <si>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</si>
  <si>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</si>
  <si>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</si>
  <si>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</si>
  <si>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</si>
  <si>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</si>
  <si>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</si>
  <si>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</si>
  <si>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</si>
  <si>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</si>
  <si>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</si>
  <si>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</si>
  <si>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</si>
  <si>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</si>
  <si>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</si>
  <si>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</si>
  <si>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</si>
  <si>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</si>
  <si>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</si>
  <si>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</si>
  <si>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</si>
  <si>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</si>
  <si>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</si>
  <si>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</si>
  <si>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</si>
  <si>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</si>
  <si>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</si>
  <si>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</si>
  <si>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</si>
  <si>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</si>
  <si>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</si>
  <si>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</si>
  <si>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</si>
  <si>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</si>
  <si>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</si>
  <si>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</si>
  <si>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</si>
  <si>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</si>
  <si>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</si>
  <si>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</si>
  <si>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</si>
  <si>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</si>
  <si>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</si>
  <si>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</si>
  <si>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</si>
  <si>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</si>
  <si>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</si>
  <si>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</si>
  <si>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</si>
  <si>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</si>
  <si>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</si>
  <si>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</si>
  <si>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</si>
  <si>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</si>
  <si>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</si>
  <si>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</si>
  <si>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</si>
  <si>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</si>
  <si>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</si>
  <si>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</si>
  <si>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</si>
  <si>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</si>
  <si>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</si>
  <si>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</si>
  <si>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</si>
  <si>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</si>
  <si>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</si>
  <si>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</si>
  <si>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</si>
  <si>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</si>
  <si>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</si>
  <si>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</si>
  <si>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</si>
  <si>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</si>
  <si>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</si>
  <si>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</si>
  <si>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</si>
  <si>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</si>
  <si>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</si>
  <si>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</si>
  <si>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</si>
  <si>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</si>
  <si>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7.34 % NABARD 2032 13.01.2032</t>
  </si>
  <si>
    <t>INE261F08733</t>
  </si>
  <si>
    <t>7.38 % NABARD 2031 20.10.2031</t>
  </si>
  <si>
    <t>INE261F08683</t>
  </si>
  <si>
    <t>7.40% EXPORT-IMPORT BANK OF INDIA  14-03-2029</t>
  </si>
  <si>
    <t>INE514E08GC2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</si>
  <si>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</si>
  <si>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</si>
  <si>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</si>
  <si>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</si>
  <si>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</si>
  <si>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</si>
  <si>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</si>
  <si>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</si>
  <si>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</si>
  <si>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</si>
  <si>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</si>
  <si>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</si>
  <si>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</si>
  <si>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</si>
  <si>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</si>
  <si>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</si>
  <si>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</si>
  <si>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</si>
  <si>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</si>
  <si>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</si>
  <si>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</si>
  <si>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</si>
  <si>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</si>
  <si>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</si>
  <si>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7.68% NABARD 30-04-2029</t>
  </si>
  <si>
    <t>INE261F08EG3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</si>
  <si>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</si>
  <si>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</si>
  <si>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</si>
  <si>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</si>
  <si>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</si>
  <si>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</si>
  <si>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</si>
  <si>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</si>
  <si>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</si>
  <si>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</si>
  <si>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</si>
  <si>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</si>
  <si>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</si>
  <si>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</si>
  <si>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</si>
  <si>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</si>
  <si>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</si>
  <si>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</si>
  <si>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</si>
  <si>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</si>
  <si>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</si>
  <si>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</si>
  <si>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</si>
  <si>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</si>
  <si>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</si>
  <si>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</si>
  <si>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</si>
  <si>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</si>
  <si>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</si>
  <si>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</si>
  <si>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</si>
  <si>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</si>
  <si>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</si>
  <si>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</si>
  <si>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</si>
  <si>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</si>
  <si>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</si>
  <si>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</si>
  <si>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</si>
  <si>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</si>
  <si>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</si>
  <si>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</si>
  <si>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</si>
  <si>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</si>
  <si>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</si>
  <si>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</si>
  <si>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</si>
  <si>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</si>
  <si>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</si>
  <si>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7.65% AXIS BANK 30.01.2027</t>
  </si>
  <si>
    <t>INE238A08468</t>
  </si>
  <si>
    <t>7.68% LIC HFL 29-05-2034</t>
  </si>
  <si>
    <t>INE115A07QR5</t>
  </si>
  <si>
    <t>7.69% LIC HOUSING FINANCE LTD 06-02-2034</t>
  </si>
  <si>
    <t>INE115A07QN4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</si>
  <si>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</si>
  <si>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</si>
  <si>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</si>
  <si>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</si>
  <si>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</si>
  <si>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</si>
  <si>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</si>
  <si>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</si>
  <si>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</si>
  <si>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</si>
  <si>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</si>
  <si>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</si>
  <si>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</si>
  <si>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</si>
  <si>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</si>
  <si>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</si>
  <si>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</si>
  <si>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</si>
  <si>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</si>
  <si>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</si>
  <si>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</si>
  <si>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</si>
  <si>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</si>
  <si>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</si>
  <si>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</si>
  <si>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</si>
  <si>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7.79 % RELIANCE INDUSTRIES LIMITED 2033</t>
  </si>
  <si>
    <t>INE002A07809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</si>
  <si>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</si>
  <si>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</si>
  <si>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</si>
  <si>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</si>
  <si>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</si>
  <si>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</si>
  <si>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</si>
  <si>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</si>
  <si>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</si>
  <si>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</si>
  <si>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</si>
  <si>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</si>
  <si>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</si>
  <si>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</si>
  <si>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</si>
  <si>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</si>
  <si>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</si>
  <si>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</si>
  <si>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</si>
  <si>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</si>
  <si>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</si>
  <si>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</si>
  <si>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</si>
  <si>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</si>
  <si>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</si>
  <si>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</si>
  <si>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</si>
  <si>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</si>
  <si>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</si>
  <si>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</si>
  <si>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</si>
  <si>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</si>
  <si>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</si>
  <si>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</si>
  <si>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</si>
  <si>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</si>
  <si>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</si>
  <si>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</si>
  <si>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</si>
  <si>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</si>
  <si>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</si>
  <si>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</si>
  <si>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</si>
  <si>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</si>
  <si>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</si>
  <si>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</si>
  <si>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</si>
  <si>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</si>
  <si>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</si>
  <si>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</si>
  <si>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</si>
  <si>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</si>
  <si>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</si>
  <si>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</si>
  <si>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</si>
  <si>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</si>
  <si>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</si>
  <si>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</si>
  <si>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</si>
  <si>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</si>
  <si>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</si>
  <si>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</si>
  <si>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</si>
  <si>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</si>
  <si>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</si>
  <si>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</si>
  <si>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</si>
  <si>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</si>
  <si>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</si>
  <si>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</si>
  <si>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7.87% LIC HOUSING FINANCE LIMITED 14-05-2029</t>
  </si>
  <si>
    <t>INE115A07QQ7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</si>
  <si>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</si>
  <si>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</si>
  <si>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</si>
  <si>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</si>
  <si>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</si>
  <si>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</si>
  <si>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</si>
  <si>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</si>
  <si>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</si>
  <si>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</si>
  <si>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</si>
  <si>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</si>
  <si>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</si>
  <si>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</si>
  <si>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</si>
  <si>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</si>
  <si>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</si>
  <si>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</si>
  <si>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</si>
  <si>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</si>
  <si>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</si>
  <si>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</si>
  <si>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</si>
  <si>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</si>
  <si>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</si>
  <si>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</si>
  <si>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</t>
  </si>
  <si>
    <t>8.03% TATA STEEL LIMITED 25-02-2028</t>
  </si>
  <si>
    <t>INE081A08330</t>
  </si>
  <si>
    <t>8.0409% TATA CAPITAL HOUSING FINANCE LIMITED 19-03-2027</t>
  </si>
  <si>
    <t>INE033L07ID4</t>
  </si>
  <si>
    <t>8.05% THE GREAT EASTERN SHIPPING COMPANY LTD 31.08.2024</t>
  </si>
  <si>
    <t>INE017A07542</t>
  </si>
  <si>
    <t>8.05% HDFC LTD 22.10.2029</t>
  </si>
  <si>
    <t>INE040A08AC9</t>
  </si>
  <si>
    <t>8.05% KOTAK MAHINDRA PRIME LTD 15-03-2029</t>
  </si>
  <si>
    <t>INE916DA7SQ2</t>
  </si>
  <si>
    <t>8.098% TATA CAPITAL FINANCIAL SERVICES 22-01-2027</t>
  </si>
  <si>
    <t>INE306N07NS8</t>
  </si>
  <si>
    <t>8.137% TATA CAPITAL LIMITED 21-03-2029</t>
  </si>
  <si>
    <t>INE976I07CV5</t>
  </si>
  <si>
    <t>8.15% TATA AIG 27-09-2033</t>
  </si>
  <si>
    <t>INE067X08034</t>
  </si>
  <si>
    <t>8.20% KOTAK MAHINDRA PRIME LTD 15-12-2028</t>
  </si>
  <si>
    <t>INE916DA7SM1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</si>
  <si>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</si>
  <si>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</si>
  <si>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</si>
  <si>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</si>
  <si>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</si>
  <si>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</si>
  <si>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</si>
  <si>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</si>
  <si>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</si>
  <si>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</si>
  <si>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</si>
  <si>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</si>
  <si>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</si>
  <si>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</si>
  <si>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</si>
  <si>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</si>
  <si>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</si>
  <si>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</si>
  <si>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</si>
  <si>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</si>
  <si>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</si>
  <si>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</si>
  <si>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</si>
  <si>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</si>
  <si>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</si>
  <si>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</si>
  <si>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</si>
  <si>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</si>
  <si>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</si>
  <si>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</si>
  <si>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</si>
  <si>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</si>
  <si>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</si>
  <si>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</si>
  <si>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</si>
  <si>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</si>
  <si>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</si>
  <si>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</si>
  <si>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</si>
  <si>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</si>
  <si>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</si>
  <si>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</si>
  <si>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</si>
  <si>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</si>
  <si>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</si>
  <si>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</si>
  <si>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7.72% SBI BASEL III AT1 BONDS 18.10.26</t>
  </si>
  <si>
    <t>INE062A08298</t>
  </si>
  <si>
    <t>7.74% HPCL 02-03-2028</t>
  </si>
  <si>
    <t>INE094A08150</t>
  </si>
  <si>
    <t>7.75% BANK OF BARODA TIER II (CALL 2028) 21-12-2033</t>
  </si>
  <si>
    <t>INE028A08315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</si>
  <si>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</si>
  <si>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</si>
  <si>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</si>
  <si>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</si>
  <si>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</si>
  <si>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</si>
  <si>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</si>
  <si>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</si>
  <si>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</si>
  <si>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</si>
  <si>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</si>
  <si>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</si>
  <si>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</si>
  <si>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</si>
  <si>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[ICRA]AA+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</si>
  <si>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</si>
  <si>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</si>
  <si>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</si>
  <si>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</si>
  <si>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</si>
  <si>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</si>
  <si>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</si>
  <si>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</si>
  <si>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</si>
  <si>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</si>
  <si>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</si>
  <si>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</si>
  <si>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</si>
  <si>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</si>
  <si>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</si>
  <si>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</si>
  <si>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</si>
  <si>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</si>
  <si>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</si>
  <si>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</si>
  <si>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</si>
  <si>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</si>
  <si>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</si>
  <si>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</si>
  <si>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</si>
  <si>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</si>
  <si>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</si>
  <si>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</si>
  <si>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</si>
  <si>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</si>
  <si>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</si>
  <si>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</si>
  <si>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</si>
  <si>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</si>
  <si>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</si>
  <si>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</si>
  <si>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</si>
  <si>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</si>
  <si>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</si>
  <si>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</si>
  <si>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</si>
  <si>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</si>
  <si>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</si>
  <si>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</si>
  <si>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</si>
  <si>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</si>
  <si>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</si>
  <si>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</si>
  <si>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</si>
  <si>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</si>
  <si>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</si>
  <si>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</si>
  <si>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9.34 % HDFC 2024 28.08.2024</t>
  </si>
  <si>
    <t>INE040A08AE5</t>
  </si>
  <si>
    <t>9.36% IDFC LTD. 2024   21.08.2024</t>
  </si>
  <si>
    <t>INE092T08BO3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</si>
  <si>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</si>
  <si>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</si>
  <si>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</si>
  <si>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</si>
  <si>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</si>
  <si>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</si>
  <si>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BRITANNIA INDUSTRIES BONUS DEBENTURES 03.06.2024</t>
  </si>
  <si>
    <t>INE216A08027</t>
  </si>
  <si>
    <t>8.32 % LIC HOUSING FINANCE LTD 2026 27.04.2026</t>
  </si>
  <si>
    <t>INE115A07JI9</t>
  </si>
  <si>
    <t>8.34% SBI PERPETUAL CALL 19-01-2034</t>
  </si>
  <si>
    <t>INE062A08413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</si>
  <si>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</si>
  <si>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</si>
  <si>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</si>
  <si>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</si>
  <si>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</si>
  <si>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</si>
  <si>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</si>
  <si>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</si>
  <si>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</si>
  <si>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</si>
  <si>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</si>
  <si>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</si>
  <si>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</si>
  <si>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</si>
  <si>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BWR AA+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</si>
  <si>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</si>
  <si>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</si>
  <si>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</si>
  <si>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</si>
  <si>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</si>
  <si>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</si>
  <si>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</si>
  <si>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</si>
  <si>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</si>
  <si>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</si>
  <si>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9.00% STEEL AUTHORITY OF INDIA 2024 13.10.2024</t>
  </si>
  <si>
    <t>INE114A07869</t>
  </si>
  <si>
    <t>IND AA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</si>
  <si>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</si>
  <si>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</si>
  <si>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</si>
  <si>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</si>
  <si>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</si>
  <si>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</si>
  <si>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</si>
  <si>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</si>
  <si>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</si>
  <si>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</si>
  <si>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9.47% LIC HOUSING FINANCE LTD. 2024  23.08.2024</t>
  </si>
  <si>
    <t>INE115A07FO5</t>
  </si>
  <si>
    <t>9.55 % CANARA BANK PERPETUAL 05.03.2025</t>
  </si>
  <si>
    <t>INE476A08035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</si>
  <si>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</si>
  <si>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</si>
  <si>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</si>
  <si>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</si>
  <si>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</si>
  <si>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</si>
  <si>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</si>
  <si>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</si>
  <si>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</si>
  <si>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</si>
  <si>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</si>
  <si>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</si>
  <si>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</si>
  <si>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</si>
  <si>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</si>
  <si>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</si>
  <si>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</si>
  <si>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</si>
  <si>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</si>
  <si>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</si>
  <si>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Money Market Instruments</t>
  </si>
  <si>
    <t>Name of Security</t>
  </si>
  <si>
    <t>Accrued Interest  Other Current Assets</t>
  </si>
  <si>
    <t>EF MUTUAL FUND UNITS</t>
  </si>
  <si>
    <t>CASH</t>
  </si>
  <si>
    <t>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</si>
  <si>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</si>
  <si>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</si>
  <si>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</si>
  <si>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</si>
  <si>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</si>
  <si>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</si>
  <si>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</si>
  <si>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</si>
  <si>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</si>
  <si>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</si>
  <si>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</si>
  <si>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</si>
  <si>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</si>
  <si>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</si>
  <si>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</si>
  <si>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</si>
  <si>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</si>
  <si>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</si>
  <si>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</si>
  <si>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</si>
  <si>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</si>
  <si>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</si>
  <si>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BANK OF INDIA</t>
  </si>
  <si>
    <t>INE084A01016</t>
  </si>
  <si>
    <t>DLF LIMITED</t>
  </si>
  <si>
    <t>INE271C01023</t>
  </si>
  <si>
    <t>Construction - Housing - Large</t>
  </si>
  <si>
    <t>JIO FINANCIAL SERVICES</t>
  </si>
  <si>
    <t>INE758E01017</t>
  </si>
  <si>
    <t>POWER FINANCE CORPORATION</t>
  </si>
  <si>
    <t>INE134E01011</t>
  </si>
  <si>
    <t>TATA CONSUMER PRODUCTS</t>
  </si>
  <si>
    <t>INE192A01025</t>
  </si>
  <si>
    <t>SBI LIFE INSURANCE CO LTD</t>
  </si>
  <si>
    <t>INE123W01016</t>
  </si>
  <si>
    <t>MARICO LTD.</t>
  </si>
  <si>
    <t>INE196A01026</t>
  </si>
  <si>
    <t>PAGE INDUSTRIES LTD</t>
  </si>
  <si>
    <t>INE761H01022</t>
  </si>
  <si>
    <t>SRF LTD</t>
  </si>
  <si>
    <t>INE647A01010</t>
  </si>
  <si>
    <t>INDIA GRID TRUST</t>
  </si>
  <si>
    <t>INE219X23014</t>
  </si>
  <si>
    <t>7.75% TAMIL NADU SDL 10-08-2032</t>
  </si>
  <si>
    <t>IN3120220113</t>
  </si>
  <si>
    <t>7.75% UTTAR PRADESH SDL 29-11-2033</t>
  </si>
  <si>
    <t>IN3320230193</t>
  </si>
  <si>
    <t>7.75% UTTAR PRADESH SDL 29-11-2034</t>
  </si>
  <si>
    <t>IN3320230201</t>
  </si>
  <si>
    <t>7.76% MADHYA PRADESH SDL 01-11-2037</t>
  </si>
  <si>
    <t>IN2120230122</t>
  </si>
  <si>
    <t>7.76% UTTAR PRADESH SDL 2027. 13.12.2027</t>
  </si>
  <si>
    <t>IN3320170159</t>
  </si>
  <si>
    <t>7.77% MADHYA PRADESH SDL 2043</t>
  </si>
  <si>
    <t>IN2120220107</t>
  </si>
  <si>
    <t>7.78% MAHARASHTRA SDL  24.03.2029</t>
  </si>
  <si>
    <t>IN2220190143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</si>
  <si>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</si>
  <si>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</si>
  <si>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</si>
  <si>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</si>
  <si>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</si>
  <si>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</si>
  <si>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</si>
  <si>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</si>
  <si>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</si>
  <si>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</si>
  <si>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</si>
  <si>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</si>
  <si>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</si>
  <si>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</si>
  <si>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</si>
  <si>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</si>
  <si>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</si>
  <si>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</si>
  <si>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</si>
  <si>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</si>
  <si>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</si>
  <si>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</si>
  <si>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</si>
  <si>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</si>
  <si>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</si>
  <si>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</si>
  <si>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</si>
  <si>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</si>
  <si>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</si>
  <si>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</si>
  <si>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</si>
  <si>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</si>
  <si>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</si>
  <si>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</si>
  <si>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</si>
  <si>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</si>
  <si>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</si>
  <si>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</si>
  <si>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</si>
  <si>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</si>
  <si>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</si>
  <si>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</si>
  <si>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</si>
  <si>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</si>
  <si>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</si>
  <si>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</si>
  <si>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</si>
  <si>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</si>
  <si>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</si>
  <si>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</si>
  <si>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</si>
  <si>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</si>
  <si>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</si>
  <si>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</si>
  <si>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</si>
  <si>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</si>
  <si>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</si>
  <si>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</si>
  <si>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</si>
  <si>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</si>
  <si>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</si>
  <si>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</si>
  <si>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8.33% KERALA SDL 2028. 30.05.2028</t>
  </si>
  <si>
    <t>IN2020180039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</si>
  <si>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</si>
  <si>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</si>
  <si>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</si>
  <si>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</si>
  <si>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</si>
  <si>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</si>
  <si>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</si>
  <si>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</si>
  <si>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</si>
  <si>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</si>
  <si>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</si>
  <si>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</si>
  <si>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</si>
  <si>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</si>
  <si>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</si>
  <si>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</si>
  <si>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</si>
  <si>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</si>
  <si>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</si>
  <si>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</si>
  <si>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</si>
  <si>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</si>
  <si>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</si>
  <si>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</si>
  <si>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</si>
  <si>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</si>
  <si>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</si>
  <si>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</si>
  <si>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</si>
  <si>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</si>
  <si>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</si>
  <si>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</si>
  <si>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</si>
  <si>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</si>
  <si>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</si>
  <si>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</si>
  <si>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</si>
  <si>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</si>
  <si>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</si>
  <si>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</si>
  <si>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</si>
  <si>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</si>
  <si>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</si>
  <si>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</si>
  <si>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</si>
  <si>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</si>
  <si>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</si>
  <si>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</si>
  <si>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</si>
  <si>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</si>
  <si>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</si>
  <si>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</si>
  <si>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</si>
  <si>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</si>
  <si>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</si>
  <si>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</si>
  <si>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</si>
  <si>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</si>
  <si>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</si>
  <si>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</si>
  <si>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</si>
  <si>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</si>
  <si>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</si>
  <si>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</si>
  <si>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</si>
  <si>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</si>
  <si>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</si>
  <si>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</si>
  <si>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</si>
  <si>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</si>
  <si>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</si>
  <si>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</si>
  <si>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</si>
  <si>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</si>
  <si>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GSEC STRIP 19-06-2031</t>
  </si>
  <si>
    <t>IN000631C092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</si>
  <si>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</si>
  <si>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</si>
  <si>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</si>
  <si>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</si>
  <si>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</si>
  <si>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</si>
  <si>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STRIP 19-12-2031</t>
  </si>
  <si>
    <t>IN001231C090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</si>
  <si>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</si>
  <si>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</si>
  <si>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</si>
  <si>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</si>
  <si>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</si>
  <si>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</si>
  <si>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</si>
  <si>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</si>
  <si>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12-06-2032</t>
  </si>
  <si>
    <t>IN000632C041</t>
  </si>
  <si>
    <t>G-SEC STRIP 12-06-2036</t>
  </si>
  <si>
    <t>IN000636C042</t>
  </si>
  <si>
    <t>G-SEC STRIP 12-12-2031</t>
  </si>
  <si>
    <t>IN001231C041</t>
  </si>
  <si>
    <t>G-SEC STRIP 12-12-2032</t>
  </si>
  <si>
    <t>IN001232C049</t>
  </si>
  <si>
    <t>G-SEC STRIP 12-12-2036</t>
  </si>
  <si>
    <t>IN001236C032</t>
  </si>
  <si>
    <t>7.72% BHARAT SANCHAR NIGAM LIMITED 22-12-2032</t>
  </si>
  <si>
    <t>INE103D08039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</si>
  <si>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</si>
  <si>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</si>
  <si>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</si>
  <si>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</si>
  <si>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</si>
  <si>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</si>
  <si>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6.24% MAHARASHTRA SDL 22/07/2028</t>
  </si>
  <si>
    <t>IN2220200116</t>
  </si>
  <si>
    <t>6.46% WEST BENGAL 29.07.2030</t>
  </si>
  <si>
    <t>IN3420200070</t>
  </si>
  <si>
    <t>6.53% CHHATTISGARH SDL 15-09-2028</t>
  </si>
  <si>
    <t>IN3520210037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</si>
  <si>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</si>
  <si>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</si>
  <si>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</si>
  <si>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</si>
  <si>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</si>
  <si>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</si>
  <si>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</si>
  <si>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</si>
  <si>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6.79% GSEC 26.12.2029</t>
  </si>
  <si>
    <t>IN0020160118</t>
  </si>
  <si>
    <t>6.90% OIL BOND 2026</t>
  </si>
  <si>
    <t>IN0020089069</t>
  </si>
  <si>
    <t>7.10% GOI 08-04-2034</t>
  </si>
  <si>
    <t>IN0020240019</t>
  </si>
  <si>
    <t>7.17% GSEC 17-04-2030</t>
  </si>
  <si>
    <t>IN0020230036</t>
  </si>
  <si>
    <t>7.23% GOI 15-04-2039</t>
  </si>
  <si>
    <t>IN0020240027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</si>
  <si>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</si>
  <si>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</si>
  <si>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</si>
  <si>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</si>
  <si>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</si>
  <si>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</si>
  <si>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</si>
  <si>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</si>
  <si>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</si>
  <si>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</si>
  <si>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</si>
  <si>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</si>
  <si>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</si>
  <si>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</si>
  <si>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</si>
  <si>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</si>
  <si>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</si>
  <si>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</si>
  <si>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</si>
  <si>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</si>
  <si>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</si>
  <si>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</si>
  <si>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</si>
  <si>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</si>
  <si>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</si>
  <si>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</si>
  <si>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</si>
  <si>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</si>
  <si>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</si>
  <si>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</si>
  <si>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</si>
  <si>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</si>
  <si>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</si>
  <si>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</si>
  <si>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7.59% GOI 2026 11.01.2026</t>
  </si>
  <si>
    <t>IN0020150093</t>
  </si>
  <si>
    <t>8.00% OIL 2026 23.03.2026</t>
  </si>
  <si>
    <t>IN0020089077</t>
  </si>
  <si>
    <t>8.15% GOI 2026 24.11.2026</t>
  </si>
  <si>
    <t>IN0020140060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</si>
  <si>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</si>
  <si>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</si>
  <si>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</si>
  <si>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</si>
  <si>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</si>
  <si>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</si>
  <si>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</si>
  <si>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</si>
  <si>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</si>
  <si>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</si>
  <si>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</si>
  <si>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</si>
  <si>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</si>
  <si>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</si>
  <si>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</si>
  <si>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</si>
  <si>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</si>
  <si>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</si>
  <si>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</si>
  <si>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</si>
  <si>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</si>
  <si>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</si>
  <si>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</si>
  <si>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</si>
  <si>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</si>
  <si>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</si>
  <si>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</si>
  <si>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</si>
  <si>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</si>
  <si>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</si>
  <si>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</si>
  <si>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</si>
  <si>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</si>
  <si>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</si>
  <si>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</si>
  <si>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</si>
  <si>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8.33 % GOI 2032 21.09.2032</t>
  </si>
  <si>
    <t>IN0020070077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</si>
  <si>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</si>
  <si>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</si>
  <si>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</si>
  <si>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</si>
  <si>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</si>
  <si>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</si>
  <si>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</si>
  <si>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</si>
  <si>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</si>
  <si>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</si>
  <si>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</si>
  <si>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</si>
  <si>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</si>
  <si>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</si>
  <si>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</si>
  <si>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</si>
  <si>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</si>
  <si>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</si>
  <si>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</si>
  <si>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</si>
  <si>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</si>
  <si>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</si>
  <si>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</si>
  <si>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</si>
  <si>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</si>
  <si>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</si>
  <si>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</si>
  <si>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</si>
  <si>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</si>
  <si>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</si>
  <si>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</si>
  <si>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</si>
  <si>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</si>
  <si>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</si>
  <si>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</si>
  <si>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</si>
  <si>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</si>
  <si>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</si>
  <si>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</si>
  <si>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</si>
  <si>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</si>
  <si>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</si>
  <si>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</si>
  <si>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</si>
  <si>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</si>
  <si>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</si>
  <si>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</si>
  <si>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</si>
  <si>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7.38% KERALA SDL 13-03-2044</t>
  </si>
  <si>
    <t>IN2020230230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</si>
  <si>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</si>
  <si>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</si>
  <si>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</si>
  <si>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</si>
  <si>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</si>
  <si>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</si>
  <si>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7.42% TAMIL NADU SDL 03-04-2034</t>
  </si>
  <si>
    <t>IN3120240012</t>
  </si>
  <si>
    <t>7.43% MAHARASHTRA SDL 28-02-2036</t>
  </si>
  <si>
    <t>IN2220230261</t>
  </si>
  <si>
    <t>7.44% MAHARASHTRA SDL 03-04-2041</t>
  </si>
  <si>
    <t>IN2220240021</t>
  </si>
  <si>
    <t>7.45% KARNATAKA SDL 21-02-2040</t>
  </si>
  <si>
    <t>IN1920230266</t>
  </si>
  <si>
    <t>7.45% KARNATAKA SDL 20-03-2035</t>
  </si>
  <si>
    <t>IN1920230340</t>
  </si>
  <si>
    <t>7.45% MAHARASHTRA SDL 20-03-2037</t>
  </si>
  <si>
    <t>IN2220230295</t>
  </si>
  <si>
    <t>7.46% MAHARASHTRA SDL 27-03-2041</t>
  </si>
  <si>
    <t>IN2220230360</t>
  </si>
  <si>
    <t>7.48% KARNATAKA SDL 21-02-2033</t>
  </si>
  <si>
    <t>IN1920230258</t>
  </si>
  <si>
    <t>7.48% MAHARASHTRA SDL 27-03-2042</t>
  </si>
  <si>
    <t>IN2220230378</t>
  </si>
  <si>
    <t>7.48% UTTAR PRADESH SDL 22-03-2044</t>
  </si>
  <si>
    <t>IN3320230359</t>
  </si>
  <si>
    <t>7.49% UTTAR PRADESH SDL 27-03-2036</t>
  </si>
  <si>
    <t>IN3320230367</t>
  </si>
  <si>
    <t>7.50% ASSAM SDL 10-04-2034</t>
  </si>
  <si>
    <t>IN1220240015</t>
  </si>
  <si>
    <t>7.51% UTTAR PRADESH SDL 27-03-2038</t>
  </si>
  <si>
    <t>IN3320230375</t>
  </si>
  <si>
    <t>7.52% UTTAR PRADESH SDL 27-03-2039</t>
  </si>
  <si>
    <t>IN3320230383</t>
  </si>
  <si>
    <t>7.54% KARNATAKA SDL 22.11.2027</t>
  </si>
  <si>
    <t>IN1920170082</t>
  </si>
  <si>
    <t>7.55% KARNATAKA SDL 2027 25.10.2027</t>
  </si>
  <si>
    <t>IN1920170041</t>
  </si>
  <si>
    <t>7.60% KARNATAKA SDL 20-12-2038</t>
  </si>
  <si>
    <t>IN1920230134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</si>
  <si>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</si>
  <si>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</si>
  <si>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</si>
  <si>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</si>
  <si>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</si>
  <si>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</si>
  <si>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7.67% UTTAR PRADESH SDL 27-12-2033</t>
  </si>
  <si>
    <t>IN3320230235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</si>
  <si>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</si>
  <si>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</si>
  <si>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</si>
  <si>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</si>
  <si>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</si>
  <si>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</si>
  <si>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</si>
  <si>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</si>
  <si>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MAHARASHTRA SDL 15-11-2034</t>
  </si>
  <si>
    <t>IN2220230162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</si>
  <si>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</si>
  <si>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</si>
  <si>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</si>
  <si>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</si>
  <si>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</si>
  <si>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</si>
  <si>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</si>
  <si>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</si>
  <si>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7.58% NTPC LTD 2026 23.08.2026</t>
  </si>
  <si>
    <t>INE733E07KE8</t>
  </si>
  <si>
    <t>7.60% POWER FINANCE CORPORATION LIMITED 25-08-2033</t>
  </si>
  <si>
    <t>INE134E08MR5</t>
  </si>
  <si>
    <t>7.65% HDFC BANK INFRA 20-03-2034</t>
  </si>
  <si>
    <t>INE040A08AK2</t>
  </si>
  <si>
    <t>7.65%REC LIMITED 30-11-2037</t>
  </si>
  <si>
    <t>INE020B08DZ4</t>
  </si>
  <si>
    <t>7.68% BANK OF BARODA INFRA 01-12-2033</t>
  </si>
  <si>
    <t>INE028A08307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</si>
  <si>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</si>
  <si>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</si>
  <si>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</si>
  <si>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</si>
  <si>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</si>
  <si>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</si>
  <si>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</si>
  <si>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</si>
  <si>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</si>
  <si>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</si>
  <si>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</si>
  <si>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</si>
  <si>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8.30% INDIAN RAILWAY FINANCE CORPORATION LIMITED 23.03.2029</t>
  </si>
  <si>
    <t>INE053F07BD9</t>
  </si>
  <si>
    <t>8.40% IRFC LTD 08.01.2029</t>
  </si>
  <si>
    <t>INE053F07AZ4</t>
  </si>
  <si>
    <t>10.00 % SHRIRAM  FINANCE  LIMITED 2024 13.11.2024 (SHRIRAM TRANSPORT FINANCE 2024)</t>
  </si>
  <si>
    <t>INE721A07IO4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</si>
  <si>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</si>
  <si>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</si>
  <si>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</si>
  <si>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</si>
  <si>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</si>
  <si>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</si>
  <si>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</si>
  <si>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</si>
  <si>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</si>
  <si>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</si>
  <si>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</si>
  <si>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</si>
  <si>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</si>
  <si>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</si>
  <si>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</si>
  <si>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</si>
  <si>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</si>
  <si>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</si>
  <si>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</si>
  <si>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</si>
  <si>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</si>
  <si>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</si>
  <si>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</si>
  <si>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</si>
  <si>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7.68% TATA CAPITAL FINANCIAL SERVICES LIMITED 07-09-2027</t>
  </si>
  <si>
    <t>INE306N07NA6</t>
  </si>
  <si>
    <t>7.70% BAJAJ HOUSING FINANCE LTD 21-05-2027</t>
  </si>
  <si>
    <t>INE377Y07300</t>
  </si>
  <si>
    <t>9.00 % NTPC 2025 25.01.2025</t>
  </si>
  <si>
    <t>INE733E07HA2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</si>
  <si>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</si>
  <si>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</si>
  <si>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</si>
  <si>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</si>
  <si>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</si>
  <si>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</si>
  <si>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</si>
  <si>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</si>
  <si>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9.35% POWER GRID CORP 2027  29.08.2027</t>
  </si>
  <si>
    <t>INE752E07IX2</t>
  </si>
  <si>
    <t>9.64% POWER GRID CORPORATION 2025  31.05.2025</t>
  </si>
  <si>
    <t>INE752E07IK9</t>
  </si>
  <si>
    <t>9.64% POWER GRID CORPORATION 2026  31.05.20126</t>
  </si>
  <si>
    <t>INE752E07IL7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</si>
  <si>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</si>
  <si>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</si>
  <si>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</si>
  <si>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</si>
  <si>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</si>
  <si>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</si>
  <si>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</si>
  <si>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</si>
  <si>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7.86% HDFC BANK TIER II 02-12-2032</t>
  </si>
  <si>
    <t>INE040A08427</t>
  </si>
  <si>
    <t>7.87% BAJAJ FINANCE 08-02-2034</t>
  </si>
  <si>
    <t>INE296A07SU3</t>
  </si>
  <si>
    <t>7.89% TCFSL NCD E SERIES 26-07-2027</t>
  </si>
  <si>
    <t>INE306N07MX0</t>
  </si>
  <si>
    <t>7.93% BAJAJ FINANCE LIMITED 02-05-2034</t>
  </si>
  <si>
    <t>INE296A07SY5</t>
  </si>
  <si>
    <t>5.23% NABARD BONDS SERIES 22C 31.01.25</t>
  </si>
  <si>
    <t>INE261F08DI1</t>
  </si>
  <si>
    <t>5.27% NABARD 23-07-2024</t>
  </si>
  <si>
    <t>INE261F08DF7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</si>
  <si>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</si>
  <si>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</si>
  <si>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</si>
  <si>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</si>
  <si>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</si>
  <si>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</si>
  <si>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</si>
  <si>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</si>
  <si>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</si>
  <si>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</si>
  <si>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</si>
  <si>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</si>
  <si>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</si>
  <si>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</si>
  <si>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</si>
  <si>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</si>
  <si>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</si>
  <si>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</si>
  <si>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</si>
  <si>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</si>
  <si>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</si>
  <si>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</si>
  <si>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8.05% BAJAJ HOUSING FINANCE LIMITED 08-05-2029</t>
  </si>
  <si>
    <t>INE377Y07474</t>
  </si>
  <si>
    <t>8.10% BAJAJ FINANCE 23-01-2029</t>
  </si>
  <si>
    <t>INE296A07ST5</t>
  </si>
  <si>
    <t>8.12% PNB METLIFE 27.01.2032</t>
  </si>
  <si>
    <t>INE207O08019</t>
  </si>
  <si>
    <t>8.20% KOTAK MAHINDRA PRIME LTD 11-01-2027</t>
  </si>
  <si>
    <t>INE916DA7SN9</t>
  </si>
  <si>
    <t>8.3439% HDB FINANCIAL SERVICES LIMITED 05-07-2027</t>
  </si>
  <si>
    <t>INE756I07EZ8</t>
  </si>
  <si>
    <t>8.45% HDB FINANCIAL SERVICES LIMITED 2028. 21.02.2028</t>
  </si>
  <si>
    <t>INE756I08132</t>
  </si>
  <si>
    <t>8.46 % HDFC LTD 2026 15.06.2026</t>
  </si>
  <si>
    <t>INE040A08757</t>
  </si>
  <si>
    <t>7.44 % PFC 2027 11.06.2027</t>
  </si>
  <si>
    <t>INE134E08JC3</t>
  </si>
  <si>
    <t>7.45% EXPORT-IMPORT BANK OF INDIA  12-04-2028</t>
  </si>
  <si>
    <t>INE514E08GB4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</si>
  <si>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</si>
  <si>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</si>
  <si>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</si>
  <si>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</si>
  <si>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</si>
  <si>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</si>
  <si>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</si>
  <si>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</si>
  <si>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</si>
  <si>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</si>
  <si>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7.80% NABARD 15-03-2027</t>
  </si>
  <si>
    <t>INE261F08EF5</t>
  </si>
  <si>
    <t>7.95 % REC LTD 2027 12.03.2027</t>
  </si>
  <si>
    <t>INE020B08AH8</t>
  </si>
  <si>
    <t>8.02% EXIM BOND 2016-17 20.04.2026</t>
  </si>
  <si>
    <t>INE514E08FB6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</si>
  <si>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</si>
  <si>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</si>
  <si>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</si>
  <si>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</si>
  <si>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</si>
  <si>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</si>
  <si>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</si>
  <si>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</si>
  <si>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</si>
  <si>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</si>
  <si>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</si>
  <si>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</si>
  <si>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</si>
  <si>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</si>
  <si>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</si>
  <si>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</si>
  <si>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</si>
  <si>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</si>
  <si>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</si>
  <si>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</si>
  <si>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</si>
  <si>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</si>
  <si>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</si>
  <si>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</si>
  <si>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</si>
  <si>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</si>
  <si>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</si>
  <si>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</si>
  <si>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</si>
  <si>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</si>
  <si>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</si>
  <si>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</si>
  <si>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</si>
  <si>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</si>
  <si>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</si>
  <si>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</si>
  <si>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</si>
  <si>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</si>
  <si>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</si>
  <si>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</si>
  <si>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</si>
  <si>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</si>
  <si>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</si>
  <si>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</si>
  <si>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</si>
  <si>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</si>
  <si>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</si>
  <si>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</si>
  <si>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BWR BB+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</si>
  <si>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</si>
  <si>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</si>
  <si>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</si>
  <si>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</si>
  <si>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</si>
  <si>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</si>
  <si>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</si>
  <si>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</si>
  <si>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</si>
  <si>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</si>
  <si>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</si>
  <si>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</si>
  <si>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</si>
  <si>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</si>
  <si>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</si>
  <si>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</si>
  <si>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</si>
  <si>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</si>
  <si>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</si>
  <si>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</si>
  <si>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</si>
  <si>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</si>
  <si>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</si>
  <si>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</si>
  <si>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</si>
  <si>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</si>
  <si>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</si>
  <si>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</si>
  <si>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</si>
  <si>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</si>
  <si>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</si>
  <si>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</si>
  <si>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</si>
  <si>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</si>
  <si>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</si>
  <si>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</si>
  <si>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</si>
  <si>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</si>
  <si>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</si>
  <si>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</si>
  <si>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</si>
  <si>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</si>
  <si>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6.90% INDIAN RAILWAY FINANCE CORPORATION LIMITED 05.06.2035</t>
  </si>
  <si>
    <t>INE053F07CD7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</si>
  <si>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</si>
  <si>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</si>
  <si>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</si>
  <si>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</si>
  <si>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</si>
  <si>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</si>
  <si>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</si>
  <si>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</si>
  <si>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</si>
  <si>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</si>
  <si>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</si>
  <si>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</si>
  <si>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7.45% REC LIMITED 29-04-2034</t>
  </si>
  <si>
    <t>INE020B08EZ2</t>
  </si>
  <si>
    <t>7.48% HUDCO LTD 17-05-2029</t>
  </si>
  <si>
    <t>INE031A08897</t>
  </si>
  <si>
    <t>7.49% NTPC LTD 2031 07.11.2031</t>
  </si>
  <si>
    <t>INE733E07KG3</t>
  </si>
  <si>
    <t>7.53% REC LIMITED 31-05-2034</t>
  </si>
  <si>
    <t>INE020B08FB0</t>
  </si>
  <si>
    <t>7.55% INDIAN RAILWAY FINANCE CORPORATION LIMITED 06.11.2029</t>
  </si>
  <si>
    <t>INE053F07BX7</t>
  </si>
  <si>
    <t>7.55% POWER GRID CORPORATION OF INDIA LIMITED 23-04-2034</t>
  </si>
  <si>
    <t>INE752E08742</t>
  </si>
  <si>
    <t>7.57% BANK OF BARODA INFRA 25-01-2034</t>
  </si>
  <si>
    <t>INE028A08323</t>
  </si>
  <si>
    <t>7.57% POWER FINANCE CORPORATION LTD 12-07-2033</t>
  </si>
  <si>
    <t>INE134E08MQ7</t>
  </si>
  <si>
    <t>Lower (Below Investment Grade) (out of above Net NPA)</t>
  </si>
  <si>
    <t>Name Of Scheme : NPS TRUST- A/C SBI PENSION FUND SCHEME E - TIER I</t>
  </si>
  <si>
    <t>UNO MINDA</t>
  </si>
  <si>
    <t>INE405E01023</t>
  </si>
  <si>
    <t>INDIAN BANK</t>
  </si>
  <si>
    <t>INE562A01011</t>
  </si>
  <si>
    <t>DALMIA BHARAT LTD1</t>
  </si>
  <si>
    <t>INE00R701025</t>
  </si>
  <si>
    <t>SHREE CEMENTS LIMITED</t>
  </si>
  <si>
    <t>INE070A01015</t>
  </si>
  <si>
    <t>THERMAX INDIA LTD</t>
  </si>
  <si>
    <t>INE152A01029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</si>
  <si>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</si>
  <si>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</si>
  <si>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</si>
  <si>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</si>
  <si>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</si>
  <si>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9.00 % NTPC 2026 25.01.2026</t>
  </si>
  <si>
    <t>INE733E07HB0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</si>
  <si>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</si>
  <si>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</si>
  <si>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</si>
  <si>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</si>
  <si>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</si>
  <si>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</si>
  <si>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</si>
  <si>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</si>
  <si>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</si>
  <si>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</si>
  <si>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</si>
  <si>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</si>
  <si>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</si>
  <si>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</si>
  <si>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</si>
  <si>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</si>
  <si>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</si>
  <si>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</si>
  <si>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7.80% CAN FIN HOMES 24-11-2025</t>
  </si>
  <si>
    <t>INE477A07357</t>
  </si>
  <si>
    <t>8.08% CANFIN HOMES LIMITED 23-03-2026</t>
  </si>
  <si>
    <t>INE477A07365</t>
  </si>
  <si>
    <t>8.18% CANFIN HOMES LIMITED 03-04-2029</t>
  </si>
  <si>
    <t>INE477A07399</t>
  </si>
  <si>
    <t>8.25% CANFIN HOMES LTD 21-05-2027</t>
  </si>
  <si>
    <t>INE477A07381</t>
  </si>
  <si>
    <t>8.48 % LIC HOUSING FINANCE LTD 2025 29.08.2025</t>
  </si>
  <si>
    <t>INE115A07HW4</t>
  </si>
  <si>
    <t>8.90% GREATER HYDERABAD MUNICIPAL COPORATION 2028. 16.02.2028</t>
  </si>
  <si>
    <t>INE477Z08014</t>
  </si>
  <si>
    <t>9.38% GREATER HYDERABAD MUNICIPAL COPORATION 14.08.2028</t>
  </si>
  <si>
    <t>INE477Z08022</t>
  </si>
  <si>
    <t>9.00% HDFC BANK LIMITED 29-11-2028</t>
  </si>
  <si>
    <t>INE040A08AB1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</si>
  <si>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</si>
  <si>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</si>
  <si>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</si>
  <si>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</si>
  <si>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</si>
  <si>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</si>
  <si>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7.73% LIC HOUSING FINANCE LIMITED 22-03-2034</t>
  </si>
  <si>
    <t>INE115A07QP9</t>
  </si>
  <si>
    <t>7.75% BAJAJ FINANCE 16-05-2033</t>
  </si>
  <si>
    <t>INE296A07SL2</t>
  </si>
  <si>
    <t>7.75% MUTHOOT FINANCE LTD 30-09-2025</t>
  </si>
  <si>
    <t>INE414G07GS8</t>
  </si>
  <si>
    <t>7.82% BAJAJ FINANCE LIMITED 31-01-2034</t>
  </si>
  <si>
    <t>INE296A07SV1</t>
  </si>
  <si>
    <t>7.85% INDIGRID 28-02-2028</t>
  </si>
  <si>
    <t>INE219X07363</t>
  </si>
  <si>
    <t>7.85% SBI CARDS AND PAYMENT SERVICES LTD 17-05-2028</t>
  </si>
  <si>
    <t>INE018E08334</t>
  </si>
  <si>
    <t>7.95% LIC HOUSING FINANCE LIMITE 29-01-2028</t>
  </si>
  <si>
    <t>INE115A07MW4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</si>
  <si>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</si>
  <si>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</si>
  <si>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</si>
  <si>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</si>
  <si>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</si>
  <si>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</si>
  <si>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</si>
  <si>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</si>
  <si>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8.09% KOTAK MAHINDRA PRIME LTD 09-11-2026</t>
  </si>
  <si>
    <t>INE916DA7SL3</t>
  </si>
  <si>
    <t>8.1165% TATA CAPITAL FINANCIAL SERVICES LIMITED 21-05-2026</t>
  </si>
  <si>
    <t>INE306N07NK5</t>
  </si>
  <si>
    <t>8.2250% KOTAK MAHINDRA PRIME LTD 21-04-2027</t>
  </si>
  <si>
    <t>INE916DA7SO7</t>
  </si>
  <si>
    <t>8.30% MUTHOOT FINANCE LIMITED 06-01-2026</t>
  </si>
  <si>
    <t>INE414G07HI7</t>
  </si>
  <si>
    <t>8.3324% HDB FINANCIAL SERVICES LIMITED 10-05-2027</t>
  </si>
  <si>
    <t>INE756I07EY1</t>
  </si>
  <si>
    <t>8.54% CHOLAMANDALAM INVESTMENT AND FINANCE COMPANY LIMITED 12-04-2029</t>
  </si>
  <si>
    <t>INE121A07RZ4</t>
  </si>
  <si>
    <t>8.59% CHOLAMANDALAM INVESTMENT AND FINANCE COMPANY LIMITED 30-04-2029</t>
  </si>
  <si>
    <t>INE121A07SA5</t>
  </si>
  <si>
    <t>8.60% CHOLAMANDALAM INVESTMENT AND FINANCE COMPANY LIMITED 15-03-2029</t>
  </si>
  <si>
    <t>INE121A07RY7</t>
  </si>
  <si>
    <t>8.60% CHOLAMANDALAM INVESTMENT AND FINANCE COMPANY LIMITED 31-01-2029</t>
  </si>
  <si>
    <t>INE121A07RV3</t>
  </si>
  <si>
    <t>8.75% SHRIRAM FINANCE LIMITED 05-10-2026</t>
  </si>
  <si>
    <t>INE721A07RQ0</t>
  </si>
  <si>
    <t>9% TATA POWER COMPANY LTD 21.02.2025</t>
  </si>
  <si>
    <t>INE245A08141</t>
  </si>
  <si>
    <t>9.15% SHRIRAM FINANCE LIMITED 19-01-2029</t>
  </si>
  <si>
    <t>INE721A07RY4</t>
  </si>
  <si>
    <t>9.2330% SHRIRAM FINANCE LIMITED 18-05-2027</t>
  </si>
  <si>
    <t>INE721A07RV0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</si>
  <si>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</si>
  <si>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</si>
  <si>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</si>
  <si>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</si>
  <si>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</si>
  <si>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</si>
  <si>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7.48% NATIONAL HIGHWAY AUTHORITY OF INDIA 05-03-2050</t>
  </si>
  <si>
    <t>INE906B07HM5</t>
  </si>
  <si>
    <t>7.49% SBI INFRA 2038</t>
  </si>
  <si>
    <t>INE062A08397</t>
  </si>
  <si>
    <t>7.54% CANARA BANK INFRA 27-09-2033</t>
  </si>
  <si>
    <t>INE476A08191</t>
  </si>
  <si>
    <t>7.66% PFC LIMITED 15-04-2033</t>
  </si>
  <si>
    <t>INE134E08MH6</t>
  </si>
  <si>
    <t>7.69% POWER FINANCE CORPORATION LTD 15-12-2038</t>
  </si>
  <si>
    <t>INE134E08MV7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</si>
  <si>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</si>
  <si>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</si>
  <si>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</si>
  <si>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</si>
  <si>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</si>
  <si>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</si>
  <si>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</si>
  <si>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</si>
  <si>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AA- / Equivalent</t>
  </si>
  <si>
    <t>Name Of Scheme : NPS TRUST- A/C SBI PENSION FUND SCHEME G - TIER I</t>
  </si>
  <si>
    <t>6.89% GSEC 16-01-2025</t>
  </si>
  <si>
    <t>IN0020220128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</si>
  <si>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</si>
  <si>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</si>
  <si>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</si>
  <si>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</si>
  <si>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</si>
  <si>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</si>
  <si>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</si>
  <si>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</si>
  <si>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7.37% KARNATAKA SDL 13-03-2037</t>
  </si>
  <si>
    <t>IN1920230324</t>
  </si>
  <si>
    <t>7.37% KARNATAKA SDL 13-03-2038</t>
  </si>
  <si>
    <t>IN1920230332</t>
  </si>
  <si>
    <t>7.42% MADHYA PRADESH SDL 28-02-2045</t>
  </si>
  <si>
    <t>IN2120230221</t>
  </si>
  <si>
    <t>7.44% KARNATAKA SDL 28-02-2034</t>
  </si>
  <si>
    <t>IN1920230274</t>
  </si>
  <si>
    <t>7.46% KARNATAKA SDL 20-03-2038</t>
  </si>
  <si>
    <t>IN1920230365</t>
  </si>
  <si>
    <t>7.46% UTTAR PRADESH SDL 22-03-2039</t>
  </si>
  <si>
    <t>IN3320230326</t>
  </si>
  <si>
    <t>7.47% MAHARASHTRA SDL 21-02-2036</t>
  </si>
  <si>
    <t>IN2220230246</t>
  </si>
  <si>
    <t>7.51% UTTAR PRADESH SDL 27-03-2040</t>
  </si>
  <si>
    <t>IN3320230391</t>
  </si>
  <si>
    <t>7.60% TAMIL NADU SDL 31-01-2031</t>
  </si>
  <si>
    <t>IN3120230401</t>
  </si>
  <si>
    <t>7.63% MAHARASHTRA SDL 31-01-2035</t>
  </si>
  <si>
    <t>IN2220230196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</si>
  <si>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</si>
  <si>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</si>
  <si>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</si>
  <si>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</si>
  <si>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</si>
  <si>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</si>
  <si>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</si>
  <si>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</si>
  <si>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7.66% TAMIL NADU SDL 27-12-2033</t>
  </si>
  <si>
    <t>IN3120230344</t>
  </si>
  <si>
    <t>7.68% KARNATAKA SDL 27-12-2037</t>
  </si>
  <si>
    <t>IN1920230159</t>
  </si>
  <si>
    <t>7.70% KARNATAKA SDL 2027 15.11.2027</t>
  </si>
  <si>
    <t>IN1920170074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</si>
  <si>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</si>
  <si>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</si>
  <si>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</si>
  <si>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</si>
  <si>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</si>
  <si>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</si>
  <si>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7.71% MADHYA PRADESH SDL 24-01-2040</t>
  </si>
  <si>
    <t>IN2120230155</t>
  </si>
  <si>
    <t>7.72% TELANGANA SDL 25-10-2035</t>
  </si>
  <si>
    <t>IN4520230298</t>
  </si>
  <si>
    <t>7.73% UTTAR PRDAESH SDL 15-11-2035</t>
  </si>
  <si>
    <t>IN3320230169</t>
  </si>
  <si>
    <t>7.74% KARNATAKA SDL 03-01-2034</t>
  </si>
  <si>
    <t>IN1920230167</t>
  </si>
  <si>
    <t>7.78% UTTAR PRADESH SDL 23-03-2036</t>
  </si>
  <si>
    <t>IN3320220178</t>
  </si>
  <si>
    <t>7.78% WEST BENGAL SDL 01.03.2027</t>
  </si>
  <si>
    <t>IN3420160167</t>
  </si>
  <si>
    <t>7.82% TAMIL NADU SDL 27-10-2032</t>
  </si>
  <si>
    <t>IN3120220188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</si>
  <si>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</si>
  <si>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</si>
  <si>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</si>
  <si>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</si>
  <si>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</si>
  <si>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</si>
  <si>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</si>
  <si>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</si>
  <si>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</si>
  <si>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</si>
  <si>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</si>
  <si>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</si>
  <si>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</si>
  <si>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</si>
  <si>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</si>
  <si>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</si>
  <si>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</si>
  <si>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</si>
  <si>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</si>
  <si>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</si>
  <si>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</si>
  <si>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</si>
  <si>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</si>
  <si>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</si>
  <si>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</si>
  <si>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</si>
  <si>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</si>
  <si>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</si>
  <si>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</si>
  <si>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</si>
  <si>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</si>
  <si>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</si>
  <si>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</si>
  <si>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</si>
  <si>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</si>
  <si>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</si>
  <si>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19-06-2030</t>
  </si>
  <si>
    <t>IN000630C094</t>
  </si>
  <si>
    <t>GSEC STRIP 19-06-2032</t>
  </si>
  <si>
    <t>IN000632C090</t>
  </si>
  <si>
    <t>GSEC STRIP 19-12-2030</t>
  </si>
  <si>
    <t>IN001230C092</t>
  </si>
  <si>
    <t>GSEC STRIP 19-12-2032</t>
  </si>
  <si>
    <t>IN001232C098</t>
  </si>
  <si>
    <t>G-SEC STRIP 12-12-2029</t>
  </si>
  <si>
    <t>IN001229C045</t>
  </si>
  <si>
    <t>G-SEC STRIP 15-12-2033</t>
  </si>
  <si>
    <t>IN001233C054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</si>
  <si>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</si>
  <si>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</si>
  <si>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</si>
  <si>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</si>
  <si>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</si>
  <si>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</si>
  <si>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19-06-2029</t>
  </si>
  <si>
    <t>IN000629C096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</si>
  <si>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</si>
  <si>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</si>
  <si>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</si>
  <si>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</si>
  <si>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</si>
  <si>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</si>
  <si>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19-06-2037</t>
  </si>
  <si>
    <t>IN000637C081</t>
  </si>
  <si>
    <t>G-SEC STRIP 19-12-2029</t>
  </si>
  <si>
    <t>IN001229C094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</si>
  <si>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</si>
  <si>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</si>
  <si>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</si>
  <si>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</si>
  <si>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</si>
  <si>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</si>
  <si>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19-12-2037</t>
  </si>
  <si>
    <t>IN001237C089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</si>
  <si>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</si>
  <si>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</si>
  <si>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</si>
  <si>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</si>
  <si>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</si>
  <si>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</si>
  <si>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</si>
  <si>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</si>
  <si>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</si>
  <si>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</si>
  <si>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</si>
  <si>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</si>
  <si>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</si>
  <si>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</si>
  <si>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</si>
  <si>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</si>
  <si>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</si>
  <si>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</si>
  <si>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</si>
  <si>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</si>
  <si>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</si>
  <si>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</si>
  <si>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</si>
  <si>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</si>
  <si>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</si>
  <si>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</si>
  <si>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</si>
  <si>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</si>
  <si>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</si>
  <si>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</si>
  <si>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</si>
  <si>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</si>
  <si>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</si>
  <si>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</si>
  <si>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</si>
  <si>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</si>
  <si>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</si>
  <si>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</si>
  <si>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</si>
  <si>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Name Of Scheme : NPS TRUST A/C - SBI PENSION FUNDS PVT. LTD. - NPS LITE SCHEM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</si>
  <si>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</si>
  <si>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</si>
  <si>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</si>
  <si>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</si>
  <si>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</si>
  <si>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</si>
  <si>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8.33 % GSEC 2026 09-07-2026</t>
  </si>
  <si>
    <t>IN0020120039</t>
  </si>
  <si>
    <t>6.40% KARNATAKA SDL 28.10.2030</t>
  </si>
  <si>
    <t>IN1920200350</t>
  </si>
  <si>
    <t>6.53% KARNATAKA SDL 02.12.2030</t>
  </si>
  <si>
    <t>IN1920200459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</si>
  <si>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</si>
  <si>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</si>
  <si>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</si>
  <si>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</si>
  <si>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</si>
  <si>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</si>
  <si>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</si>
  <si>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</si>
  <si>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</si>
  <si>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</si>
  <si>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</si>
  <si>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</si>
  <si>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</si>
  <si>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</si>
  <si>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10.63% IOTL UTKAL 2028 20/08/2028</t>
  </si>
  <si>
    <t>INE310L07AC5</t>
  </si>
  <si>
    <t>10.63% IOTL UTKAL 2028 20/09/2028</t>
  </si>
  <si>
    <t>INE310L07AD3</t>
  </si>
  <si>
    <t>7.20% PFC 10-08-2035</t>
  </si>
  <si>
    <t>INE134E08LA3</t>
  </si>
  <si>
    <t>7.52% HUDCO LIMITED 15-04-2033</t>
  </si>
  <si>
    <t>INE031A08863</t>
  </si>
  <si>
    <t>7.71% HDFC BANK INFRA 20-12-2033</t>
  </si>
  <si>
    <t>INE040A08AJ4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</si>
  <si>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</si>
  <si>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</si>
  <si>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</si>
  <si>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</si>
  <si>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</si>
  <si>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</si>
  <si>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</si>
  <si>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6.83% MAHARASHTRA SDL 23.06.2031</t>
  </si>
  <si>
    <t>IN2220210131</t>
  </si>
  <si>
    <t>6.85% ASSAM SDL 16-02-2029</t>
  </si>
  <si>
    <t>IN1220210224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</si>
  <si>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</si>
  <si>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</si>
  <si>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</si>
  <si>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</si>
  <si>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</si>
  <si>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</si>
  <si>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7.41% KARNATAKA SDL 06-03-2036</t>
  </si>
  <si>
    <t>IN1920230308</t>
  </si>
  <si>
    <t>7.42% HARYANA SDL 06-03-2035</t>
  </si>
  <si>
    <t>IN1620230392</t>
  </si>
  <si>
    <t>7.45% KARNATAKA SDL 20-03-2037</t>
  </si>
  <si>
    <t>IN1920230357</t>
  </si>
  <si>
    <t>7.46% UTTAR PRADESH SDL 28-02-2034</t>
  </si>
  <si>
    <t>IN3320230276</t>
  </si>
  <si>
    <t>7.48% UTTAR PRADESH SDL 22-03-2042</t>
  </si>
  <si>
    <t>IN3320230342</t>
  </si>
  <si>
    <t>7.62% UTTAR PRADESH SDL 18-01-2035</t>
  </si>
  <si>
    <t>IN3320220061</t>
  </si>
  <si>
    <t>7.65% TAMIL NADU SDL 25-01-2033</t>
  </si>
  <si>
    <t>IN3120220279</t>
  </si>
  <si>
    <t>7.68% KARNATAKA SDL 17-01-2039</t>
  </si>
  <si>
    <t>IN1920230217</t>
  </si>
  <si>
    <t>7.69% GUJARAT SDL 2027 20.12.2027</t>
  </si>
  <si>
    <t>IN1520170144</t>
  </si>
  <si>
    <t>7.7% KARNATAKA SDL 08-11-2033</t>
  </si>
  <si>
    <t>IN1920230068</t>
  </si>
  <si>
    <t>7.73% KARNATAKA SDL 01-11-2035</t>
  </si>
  <si>
    <t>IN1920230043</t>
  </si>
  <si>
    <t>7.75% TELANGANA SDL 01-11-2037</t>
  </si>
  <si>
    <t>IN4520230306</t>
  </si>
  <si>
    <t>7.76% MAHARASHTRA SDL 04-10-2030</t>
  </si>
  <si>
    <t>IN2220220122</t>
  </si>
  <si>
    <t>7.77% MADHYA PRADESH SDL 29-03-2047</t>
  </si>
  <si>
    <t>IN2120220149</t>
  </si>
  <si>
    <t>7.84% TELANGANA 03-08-2036</t>
  </si>
  <si>
    <t>IN4520220109</t>
  </si>
  <si>
    <t>7.99% UTTAR PRADESH SDL 2026 29.06.2026</t>
  </si>
  <si>
    <t>IN3320160176</t>
  </si>
  <si>
    <t>8.00% KARNATAKA SDL 2028. 17.01.2028</t>
  </si>
  <si>
    <t>IN1920170157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</si>
  <si>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</si>
  <si>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</si>
  <si>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</si>
  <si>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</si>
  <si>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</si>
  <si>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</si>
  <si>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</si>
  <si>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</si>
  <si>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</si>
  <si>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</si>
  <si>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</si>
  <si>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</si>
  <si>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</si>
  <si>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</si>
  <si>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</si>
  <si>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</si>
  <si>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6.85% NABARD GOI 21-03-2031</t>
  </si>
  <si>
    <t>INE261F08DA8</t>
  </si>
  <si>
    <t>8.43 % UTTAR PRADESH SDL 2026 SPL 04.10.2026</t>
  </si>
  <si>
    <t>IN3320150110</t>
  </si>
  <si>
    <t>8.62% J K SPL SDL 2030 30.03.2030</t>
  </si>
  <si>
    <t>IN1820150150</t>
  </si>
  <si>
    <t>8.99% KERALA SDL 2024 25/06/2024</t>
  </si>
  <si>
    <t>IN2020140041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</si>
  <si>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</si>
  <si>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</si>
  <si>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</si>
  <si>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</si>
  <si>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</si>
  <si>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</si>
  <si>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</si>
  <si>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</si>
  <si>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</si>
  <si>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</si>
  <si>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G-SEC STRIP 15-12-2031</t>
  </si>
  <si>
    <t>IN001231C058</t>
  </si>
  <si>
    <t>G-SEC STRIP 15-12-2032</t>
  </si>
  <si>
    <t>IN001232C056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</si>
  <si>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</si>
  <si>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</si>
  <si>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</si>
  <si>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</si>
  <si>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</si>
  <si>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</si>
  <si>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</si>
  <si>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</si>
  <si>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</si>
  <si>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</si>
  <si>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5.36% HPCL 11.04.2025</t>
  </si>
  <si>
    <t>INE094A08077</t>
  </si>
  <si>
    <t>7.54% HPCL 15-04-2033</t>
  </si>
  <si>
    <t>INE094A08143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</si>
  <si>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</si>
  <si>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</si>
  <si>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</si>
  <si>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</si>
  <si>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</si>
  <si>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</si>
  <si>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8.59% PNB CALL 27 SEP 2028 PERPETUAL</t>
  </si>
  <si>
    <t>INE160A08282</t>
  </si>
  <si>
    <t>7.55% PFC 2038</t>
  </si>
  <si>
    <t>INE134E07CK3</t>
  </si>
  <si>
    <t>7.86% PFC LTD 12-04-2030</t>
  </si>
  <si>
    <t>INE134E08KK4</t>
  </si>
  <si>
    <t>7.89% REC LIMITED 30-03-2030</t>
  </si>
  <si>
    <t>INE020B08CI2</t>
  </si>
  <si>
    <t>8.45% IRFC LTD 04.12.2028</t>
  </si>
  <si>
    <t>INE053F07AY7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</si>
  <si>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</si>
  <si>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</si>
  <si>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</si>
  <si>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</si>
  <si>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</si>
  <si>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</si>
  <si>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</si>
  <si>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</si>
  <si>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</si>
  <si>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</si>
  <si>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</si>
  <si>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</si>
  <si>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</si>
  <si>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</si>
  <si>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</si>
  <si>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</si>
  <si>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</si>
  <si>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</si>
  <si>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</si>
  <si>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</si>
  <si>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</si>
  <si>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</si>
  <si>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</si>
  <si>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</si>
  <si>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</si>
  <si>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</si>
  <si>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8.40% CANARA BANK PERP CALL 14-02-2029</t>
  </si>
  <si>
    <t>INE476A08225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</si>
  <si>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</si>
  <si>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</si>
  <si>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</si>
  <si>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</si>
  <si>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</si>
  <si>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8% BANK OF BARODA PERPETUAL CALL 2027</t>
  </si>
  <si>
    <t>INE028A08273</t>
  </si>
  <si>
    <t>8.40% CANARA BANK PERP CALL 11-12-2028</t>
  </si>
  <si>
    <t>INE476A08217</t>
  </si>
  <si>
    <t>8.44% INDIAN BANK PERPETUAL CALL 14-12-2025</t>
  </si>
  <si>
    <t>INE562A08065</t>
  </si>
  <si>
    <t>8.47% PUNJAB NATIONAL BANK PERP CALL 22-03-2029</t>
  </si>
  <si>
    <t>INE160A08308</t>
  </si>
  <si>
    <t>8.75% PUNJAB NATIONAL BANK BASEL III AT1 BOND CALL 27-03-2099</t>
  </si>
  <si>
    <t>INE160A08266</t>
  </si>
  <si>
    <t>Name Of Scheme : NPS TRUST A/C SBI PENSION FUND SCHEME TAX SAVER TIER 2</t>
  </si>
  <si>
    <t>Name Of Scheme : NPS TRUST - A/C SBI PENSION FUND SCHEME - NPS TIER-II COMPOSITE SCHEME</t>
  </si>
  <si>
    <t>NPA Details</t>
  </si>
  <si>
    <t>Total Amount Due</t>
  </si>
  <si>
    <t>% of AUM</t>
  </si>
  <si>
    <t>Total Amount of Haircut</t>
  </si>
  <si>
    <t>CP Deccan Chronicle ( Commercial Paper)</t>
  </si>
  <si>
    <t>INE137G14095</t>
  </si>
  <si>
    <t>12.50% GUJRAT NRE COKE LIMITED 2014</t>
  </si>
  <si>
    <t>INE110D07085</t>
  </si>
  <si>
    <t xml:space="preserve">12.50% GUJRAT NRE COKE LIMITED 2015  </t>
  </si>
  <si>
    <t>INE110D07093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</si>
  <si>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</si>
  <si>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</si>
  <si>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</si>
  <si>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</si>
  <si>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</si>
  <si>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</si>
  <si>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2021*</t>
  </si>
  <si>
    <t>INE121H08016</t>
  </si>
  <si>
    <t>9.55% IL&amp;FS Financial Services Ltd. 2022</t>
  </si>
  <si>
    <t>INE121H08057</t>
  </si>
  <si>
    <t>12.50 % Gujarat NRE Coke Ltd. 2014</t>
  </si>
  <si>
    <t xml:space="preserve">8.90% Il &amp; Fs Financial Services Ltd 2026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</si>
</sst>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  <numFmt numFmtId="167" formatCode="#,##0.0"/>
    <numFmt numFmtId="168" formatCode="#,##0.00000"/>
  </numFmts>
  <fonts count="10" x14ac:knownFonts="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5">
    <xf numFmtId="0" fontId="0" fillId="0" borderId="0" xfId="0" applyAlignment="1">
      <alignment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7" fillId="0" borderId="0" xfId="0" applyFont="1" applyAlignment="1">
      <alignment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4" xfId="0" applyFont="1" applyFill="1" applyBorder="1" applyAlignment="1">
      <alignment horizontal="left" vertical="top" wrapText="1" readingOrder="1"/>
    </xf>
    <xf numFmtId="0" fontId="0" fillId="0" borderId="5" xfId="0" applyBorder="1" applyAlignment="1">
      <alignment wrapText="1" readingOrder="1"/>
    </xf>
    <xf numFmtId="0" fontId="0" fillId="0" borderId="6" xfId="0" applyBorder="1" applyAlignment="1">
      <alignment wrapText="1" readingOrder="1"/>
    </xf>
    <xf numFmtId="43" fontId="0" fillId="0" borderId="5" xfId="1" applyFont="1" applyBorder="1" applyAlignment="1">
      <alignment wrapText="1" readingOrder="1"/>
    </xf>
    <xf numFmtId="0" fontId="7" fillId="0" borderId="5" xfId="0" applyFont="1" applyBorder="1" applyAlignment="1">
      <alignment wrapText="1" readingOrder="1"/>
    </xf>
    <xf numFmtId="43" fontId="7" fillId="0" borderId="5" xfId="0" applyNumberFormat="1" applyFont="1" applyBorder="1" applyAlignment="1">
      <alignment wrapText="1" readingOrder="1"/>
    </xf>
    <xf numFmtId="43" fontId="0" fillId="0" borderId="5" xfId="2" applyFont="1" applyBorder="1" applyAlignment="1">
      <alignment wrapText="1" readingOrder="1"/>
    </xf>
    <xf numFmtId="0" fontId="7" fillId="0" borderId="7" xfId="0" applyFont="1" applyBorder="1" applyAlignment="1">
      <alignment wrapText="1" readingOrder="1"/>
    </xf>
    <xf numFmtId="43" fontId="7" fillId="0" borderId="7" xfId="0" applyNumberFormat="1" applyFont="1" applyBorder="1" applyAlignment="1">
      <alignment wrapText="1" readingOrder="1"/>
    </xf>
    <xf numFmtId="0" fontId="3" fillId="2" borderId="0" xfId="0" applyFont="1" applyFill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4" fontId="2" fillId="2" borderId="0" xfId="0" applyNumberFormat="1" applyFont="1" applyFill="1" applyAlignment="1">
      <alignment horizontal="center" vertical="top" readingOrder="1"/>
    </xf>
    <xf numFmtId="167" fontId="2" fillId="2" borderId="0" xfId="0" applyNumberFormat="1" applyFont="1" applyFill="1" applyAlignment="1">
      <alignment horizontal="center" vertical="top" readingOrder="1"/>
    </xf>
    <xf numFmtId="168" fontId="2" fillId="2" borderId="0" xfId="0" applyNumberFormat="1" applyFont="1" applyFill="1" applyAlignment="1">
      <alignment horizontal="center" vertical="top" readingOrder="1"/>
    </xf>
    <xf numFmtId="4" fontId="0" fillId="0" borderId="0" xfId="0" applyNumberFormat="1" applyAlignment="1">
      <alignment wrapText="1" readingOrder="1"/>
    </xf>
  </cellXfs>
  <cellStyles count="3">
    <cellStyle name="Comma 2" xfId="2" xr:uid="{0E50EC61-0345-4277-A837-EEDDF9021781}"/>
    <cellStyle name="Comma 3" xfId="1" xr:uid="{D161C25D-A24D-409A-857F-69DC4DB564A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F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4"/>
  <sheetViews>
    <sheetView showGridLines="0" topLeftCell="A859" workbookViewId="0">
      <selection activeCell="D894" sqref="D89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2360449</v>
      </c>
      <c r="E8" s="7">
        <v>1627175518.1500001</v>
      </c>
      <c r="F8" s="7">
        <v>0.15140000000000001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1838648</v>
      </c>
      <c r="E9" s="7">
        <v>411857152</v>
      </c>
      <c r="F9" s="7">
        <v>3.8300000000000001E-2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162922</v>
      </c>
      <c r="E10" s="7">
        <v>771183140.89999998</v>
      </c>
      <c r="F10" s="7">
        <v>7.1800000000000003E-2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1748509</v>
      </c>
      <c r="E11" s="7">
        <v>1613873807</v>
      </c>
      <c r="F11" s="7">
        <v>0.1502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21635</v>
      </c>
      <c r="E12" s="7">
        <v>47148073.75</v>
      </c>
      <c r="F12" s="7">
        <v>4.4000000000000003E-3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150000</v>
      </c>
      <c r="E13" s="7">
        <v>1859895000</v>
      </c>
      <c r="F13" s="7">
        <v>0.1731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199341</v>
      </c>
      <c r="E14" s="7">
        <v>1810963149.75</v>
      </c>
      <c r="F14" s="7">
        <v>0.1686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1593133</v>
      </c>
      <c r="E15" s="7">
        <v>3992789581.25</v>
      </c>
      <c r="F15" s="7">
        <v>0.37159999999999999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4947958</v>
      </c>
      <c r="E16" s="7">
        <v>5750269389.6999998</v>
      </c>
      <c r="F16" s="7">
        <v>0.53520000000000001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6781454</v>
      </c>
      <c r="E17" s="7">
        <v>10386135873.700001</v>
      </c>
      <c r="F17" s="7">
        <v>0.9667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9516383</v>
      </c>
      <c r="E18" s="7">
        <v>10668341162.15</v>
      </c>
      <c r="F18" s="7">
        <v>0.9929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1290164</v>
      </c>
      <c r="E19" s="7">
        <v>1886026243.4000001</v>
      </c>
      <c r="F19" s="7">
        <v>0.17549999999999999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636236</v>
      </c>
      <c r="E20" s="7">
        <v>1069130974.4</v>
      </c>
      <c r="F20" s="7">
        <v>9.9500000000000005E-2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4604235</v>
      </c>
      <c r="E21" s="7">
        <v>1219661851.5</v>
      </c>
      <c r="F21" s="7">
        <v>0.1135</v>
      </c>
      <c r="G21" s="2"/>
    </row>
    <row r="22" spans="1:7" ht="14.45" customHeight="1" x14ac:dyDescent="0.25">
      <c r="A22" s="5" t="s">
        <v>47</v>
      </c>
      <c r="B22" s="5" t="s">
        <v>48</v>
      </c>
      <c r="C22" s="5" t="s">
        <v>46</v>
      </c>
      <c r="D22" s="6">
        <v>13115000</v>
      </c>
      <c r="E22" s="7">
        <v>1547570000</v>
      </c>
      <c r="F22" s="7">
        <v>0.14399999999999999</v>
      </c>
      <c r="G22" s="2"/>
    </row>
    <row r="23" spans="1:7" ht="23.45" customHeight="1" x14ac:dyDescent="0.25">
      <c r="A23" s="5" t="s">
        <v>49</v>
      </c>
      <c r="B23" s="5" t="s">
        <v>50</v>
      </c>
      <c r="C23" s="5" t="s">
        <v>46</v>
      </c>
      <c r="D23" s="6">
        <v>8036153</v>
      </c>
      <c r="E23" s="7">
        <v>6672819643.5500002</v>
      </c>
      <c r="F23" s="7">
        <v>0.62109999999999999</v>
      </c>
      <c r="G23" s="2"/>
    </row>
    <row r="24" spans="1:7" ht="23.45" customHeight="1" x14ac:dyDescent="0.25">
      <c r="A24" s="5" t="s">
        <v>51</v>
      </c>
      <c r="B24" s="5" t="s">
        <v>52</v>
      </c>
      <c r="C24" s="5" t="s">
        <v>53</v>
      </c>
      <c r="D24" s="6">
        <v>82695</v>
      </c>
      <c r="E24" s="7">
        <v>210574548</v>
      </c>
      <c r="F24" s="7">
        <v>1.9599999999999999E-2</v>
      </c>
      <c r="G24" s="2"/>
    </row>
    <row r="25" spans="1:7" ht="23.45" customHeight="1" x14ac:dyDescent="0.25">
      <c r="A25" s="5" t="s">
        <v>54</v>
      </c>
      <c r="B25" s="5" t="s">
        <v>55</v>
      </c>
      <c r="C25" s="5" t="s">
        <v>53</v>
      </c>
      <c r="D25" s="6">
        <v>1652656</v>
      </c>
      <c r="E25" s="7">
        <v>1047866536.8</v>
      </c>
      <c r="F25" s="7">
        <v>9.7500000000000003E-2</v>
      </c>
      <c r="G25" s="2"/>
    </row>
    <row r="26" spans="1:7" ht="23.45" customHeight="1" x14ac:dyDescent="0.25">
      <c r="A26" s="5" t="s">
        <v>56</v>
      </c>
      <c r="B26" s="5" t="s">
        <v>57</v>
      </c>
      <c r="C26" s="5" t="s">
        <v>53</v>
      </c>
      <c r="D26" s="6">
        <v>296069</v>
      </c>
      <c r="E26" s="7">
        <v>2935672169.5</v>
      </c>
      <c r="F26" s="7">
        <v>0.2732</v>
      </c>
      <c r="G26" s="2"/>
    </row>
    <row r="27" spans="1:7" ht="14.45" customHeight="1" x14ac:dyDescent="0.25">
      <c r="A27" s="5" t="s">
        <v>58</v>
      </c>
      <c r="B27" s="5" t="s">
        <v>59</v>
      </c>
      <c r="C27" s="5" t="s">
        <v>60</v>
      </c>
      <c r="D27" s="6">
        <v>11764145</v>
      </c>
      <c r="E27" s="7">
        <v>5016819635.25</v>
      </c>
      <c r="F27" s="7">
        <v>0.46689999999999998</v>
      </c>
      <c r="G27" s="2"/>
    </row>
    <row r="28" spans="1:7" ht="23.45" customHeight="1" x14ac:dyDescent="0.25">
      <c r="A28" s="5" t="s">
        <v>61</v>
      </c>
      <c r="B28" s="5" t="s">
        <v>62</v>
      </c>
      <c r="C28" s="5" t="s">
        <v>63</v>
      </c>
      <c r="D28" s="6">
        <v>1309254</v>
      </c>
      <c r="E28" s="7">
        <v>1733583221.4000001</v>
      </c>
      <c r="F28" s="7">
        <v>0.1613</v>
      </c>
      <c r="G28" s="2"/>
    </row>
    <row r="29" spans="1:7" ht="23.45" customHeight="1" x14ac:dyDescent="0.25">
      <c r="A29" s="5" t="s">
        <v>64</v>
      </c>
      <c r="B29" s="5" t="s">
        <v>65</v>
      </c>
      <c r="C29" s="5" t="s">
        <v>63</v>
      </c>
      <c r="D29" s="6">
        <v>5164739</v>
      </c>
      <c r="E29" s="7">
        <v>7266271299.1000004</v>
      </c>
      <c r="F29" s="7">
        <v>0.67630000000000001</v>
      </c>
      <c r="G29" s="2"/>
    </row>
    <row r="30" spans="1:7" ht="23.45" customHeight="1" x14ac:dyDescent="0.25">
      <c r="A30" s="5" t="s">
        <v>66</v>
      </c>
      <c r="B30" s="5" t="s">
        <v>67</v>
      </c>
      <c r="C30" s="5" t="s">
        <v>63</v>
      </c>
      <c r="D30" s="6">
        <v>88090</v>
      </c>
      <c r="E30" s="7">
        <v>414190371</v>
      </c>
      <c r="F30" s="7">
        <v>3.85E-2</v>
      </c>
      <c r="G30" s="2"/>
    </row>
    <row r="31" spans="1:7" ht="23.45" customHeight="1" x14ac:dyDescent="0.25">
      <c r="A31" s="5" t="s">
        <v>68</v>
      </c>
      <c r="B31" s="5" t="s">
        <v>69</v>
      </c>
      <c r="C31" s="5" t="s">
        <v>63</v>
      </c>
      <c r="D31" s="6">
        <v>1288810</v>
      </c>
      <c r="E31" s="7">
        <v>4731157069.5</v>
      </c>
      <c r="F31" s="7">
        <v>0.44030000000000002</v>
      </c>
      <c r="G31" s="2"/>
    </row>
    <row r="32" spans="1:7" ht="23.45" customHeight="1" x14ac:dyDescent="0.25">
      <c r="A32" s="5" t="s">
        <v>70</v>
      </c>
      <c r="B32" s="5" t="s">
        <v>71</v>
      </c>
      <c r="C32" s="5" t="s">
        <v>63</v>
      </c>
      <c r="D32" s="6">
        <v>1062093</v>
      </c>
      <c r="E32" s="7">
        <v>1304728145.8499999</v>
      </c>
      <c r="F32" s="7">
        <v>0.12139999999999999</v>
      </c>
      <c r="G32" s="2"/>
    </row>
    <row r="33" spans="1:7" ht="14.45" customHeight="1" x14ac:dyDescent="0.25">
      <c r="A33" s="5" t="s">
        <v>72</v>
      </c>
      <c r="B33" s="5" t="s">
        <v>73</v>
      </c>
      <c r="C33" s="5" t="s">
        <v>74</v>
      </c>
      <c r="D33" s="6">
        <v>786478</v>
      </c>
      <c r="E33" s="7">
        <v>911842593.20000005</v>
      </c>
      <c r="F33" s="7">
        <v>8.4900000000000003E-2</v>
      </c>
      <c r="G33" s="2"/>
    </row>
    <row r="34" spans="1:7" ht="23.45" customHeight="1" x14ac:dyDescent="0.25">
      <c r="A34" s="5" t="s">
        <v>75</v>
      </c>
      <c r="B34" s="5" t="s">
        <v>76</v>
      </c>
      <c r="C34" s="5" t="s">
        <v>77</v>
      </c>
      <c r="D34" s="6">
        <v>170053</v>
      </c>
      <c r="E34" s="7">
        <v>1184920801.3499999</v>
      </c>
      <c r="F34" s="7">
        <v>0.1103</v>
      </c>
      <c r="G34" s="2"/>
    </row>
    <row r="35" spans="1:7" ht="23.45" customHeight="1" x14ac:dyDescent="0.25">
      <c r="A35" s="5" t="s">
        <v>78</v>
      </c>
      <c r="B35" s="5" t="s">
        <v>79</v>
      </c>
      <c r="C35" s="5" t="s">
        <v>80</v>
      </c>
      <c r="D35" s="6">
        <v>910230</v>
      </c>
      <c r="E35" s="7">
        <v>1736081679</v>
      </c>
      <c r="F35" s="7">
        <v>0.16159999999999999</v>
      </c>
      <c r="G35" s="2"/>
    </row>
    <row r="36" spans="1:7" ht="23.45" customHeight="1" x14ac:dyDescent="0.25">
      <c r="A36" s="5" t="s">
        <v>81</v>
      </c>
      <c r="B36" s="5" t="s">
        <v>82</v>
      </c>
      <c r="C36" s="5" t="s">
        <v>80</v>
      </c>
      <c r="D36" s="6">
        <v>54963</v>
      </c>
      <c r="E36" s="7">
        <v>370541308.94999999</v>
      </c>
      <c r="F36" s="7">
        <v>3.4500000000000003E-2</v>
      </c>
      <c r="G36" s="2"/>
    </row>
    <row r="37" spans="1:7" ht="23.45" customHeight="1" x14ac:dyDescent="0.25">
      <c r="A37" s="5" t="s">
        <v>83</v>
      </c>
      <c r="B37" s="5" t="s">
        <v>84</v>
      </c>
      <c r="C37" s="5" t="s">
        <v>85</v>
      </c>
      <c r="D37" s="6">
        <v>8258821</v>
      </c>
      <c r="E37" s="7">
        <v>2444198074.9499998</v>
      </c>
      <c r="F37" s="7">
        <v>0.22750000000000001</v>
      </c>
      <c r="G37" s="2"/>
    </row>
    <row r="38" spans="1:7" ht="23.45" customHeight="1" x14ac:dyDescent="0.25">
      <c r="A38" s="5" t="s">
        <v>86</v>
      </c>
      <c r="B38" s="5" t="s">
        <v>87</v>
      </c>
      <c r="C38" s="5" t="s">
        <v>88</v>
      </c>
      <c r="D38" s="6">
        <v>2012353</v>
      </c>
      <c r="E38" s="7">
        <v>7383926862.8999996</v>
      </c>
      <c r="F38" s="7">
        <v>0.68720000000000003</v>
      </c>
      <c r="G38" s="2"/>
    </row>
    <row r="39" spans="1:7" ht="14.45" customHeight="1" x14ac:dyDescent="0.25">
      <c r="A39" s="5" t="s">
        <v>89</v>
      </c>
      <c r="B39" s="5" t="s">
        <v>90</v>
      </c>
      <c r="C39" s="5" t="s">
        <v>91</v>
      </c>
      <c r="D39" s="6">
        <v>185898</v>
      </c>
      <c r="E39" s="7">
        <v>660179567.39999998</v>
      </c>
      <c r="F39" s="7">
        <v>6.1400000000000003E-2</v>
      </c>
      <c r="G39" s="2"/>
    </row>
    <row r="40" spans="1:7" ht="23.45" customHeight="1" x14ac:dyDescent="0.25">
      <c r="A40" s="5" t="s">
        <v>92</v>
      </c>
      <c r="B40" s="5" t="s">
        <v>93</v>
      </c>
      <c r="C40" s="5" t="s">
        <v>91</v>
      </c>
      <c r="D40" s="6">
        <v>322000</v>
      </c>
      <c r="E40" s="7">
        <v>1601579700</v>
      </c>
      <c r="F40" s="7">
        <v>0.14910000000000001</v>
      </c>
      <c r="G40" s="2"/>
    </row>
    <row r="41" spans="1:7" ht="14.45" customHeight="1" x14ac:dyDescent="0.25">
      <c r="A41" s="5" t="s">
        <v>94</v>
      </c>
      <c r="B41" s="5" t="s">
        <v>95</v>
      </c>
      <c r="C41" s="5" t="s">
        <v>96</v>
      </c>
      <c r="D41" s="6">
        <v>856162</v>
      </c>
      <c r="E41" s="7">
        <v>1308729233.2</v>
      </c>
      <c r="F41" s="7">
        <v>0.12180000000000001</v>
      </c>
      <c r="G41" s="2"/>
    </row>
    <row r="42" spans="1:7" ht="41.85" customHeight="1" x14ac:dyDescent="0.25">
      <c r="A42" s="5" t="s">
        <v>97</v>
      </c>
      <c r="B42" s="5" t="s">
        <v>98</v>
      </c>
      <c r="C42" s="5" t="s">
        <v>96</v>
      </c>
      <c r="D42" s="6">
        <v>589155</v>
      </c>
      <c r="E42" s="7">
        <v>731200270.5</v>
      </c>
      <c r="F42" s="7">
        <v>6.8099999999999994E-2</v>
      </c>
      <c r="G42" s="2"/>
    </row>
    <row r="43" spans="1:7" ht="14.45" customHeight="1" x14ac:dyDescent="0.25">
      <c r="A43" s="5" t="s">
        <v>99</v>
      </c>
      <c r="B43" s="5" t="s">
        <v>100</v>
      </c>
      <c r="C43" s="5" t="s">
        <v>96</v>
      </c>
      <c r="D43" s="6">
        <v>293205</v>
      </c>
      <c r="E43" s="7">
        <v>493595957.25</v>
      </c>
      <c r="F43" s="7">
        <v>4.5900000000000003E-2</v>
      </c>
      <c r="G43" s="2"/>
    </row>
    <row r="44" spans="1:7" ht="14.45" customHeight="1" x14ac:dyDescent="0.25">
      <c r="A44" s="5" t="s">
        <v>101</v>
      </c>
      <c r="B44" s="5" t="s">
        <v>102</v>
      </c>
      <c r="C44" s="5" t="s">
        <v>103</v>
      </c>
      <c r="D44" s="6">
        <v>394643</v>
      </c>
      <c r="E44" s="7">
        <v>2643200421.0999999</v>
      </c>
      <c r="F44" s="7">
        <v>0.246</v>
      </c>
      <c r="G44" s="2"/>
    </row>
    <row r="45" spans="1:7" ht="23.45" customHeight="1" x14ac:dyDescent="0.25">
      <c r="A45" s="5" t="s">
        <v>104</v>
      </c>
      <c r="B45" s="5" t="s">
        <v>105</v>
      </c>
      <c r="C45" s="5" t="s">
        <v>106</v>
      </c>
      <c r="D45" s="6">
        <v>2520064</v>
      </c>
      <c r="E45" s="7">
        <v>1355164416</v>
      </c>
      <c r="F45" s="7">
        <v>0.12609999999999999</v>
      </c>
      <c r="G45" s="2"/>
    </row>
    <row r="46" spans="1:7" ht="23.45" customHeight="1" x14ac:dyDescent="0.25">
      <c r="A46" s="5" t="s">
        <v>107</v>
      </c>
      <c r="B46" s="5" t="s">
        <v>108</v>
      </c>
      <c r="C46" s="5" t="s">
        <v>109</v>
      </c>
      <c r="D46" s="6">
        <v>140957</v>
      </c>
      <c r="E46" s="7">
        <v>730129068.60000002</v>
      </c>
      <c r="F46" s="7">
        <v>6.8000000000000005E-2</v>
      </c>
      <c r="G46" s="2"/>
    </row>
    <row r="47" spans="1:7" ht="23.45" customHeight="1" x14ac:dyDescent="0.25">
      <c r="A47" s="5" t="s">
        <v>110</v>
      </c>
      <c r="B47" s="5" t="s">
        <v>111</v>
      </c>
      <c r="C47" s="5" t="s">
        <v>109</v>
      </c>
      <c r="D47" s="6">
        <v>328270</v>
      </c>
      <c r="E47" s="7">
        <v>773043023</v>
      </c>
      <c r="F47" s="7">
        <v>7.1900000000000006E-2</v>
      </c>
      <c r="G47" s="2"/>
    </row>
    <row r="48" spans="1:7" ht="14.45" customHeight="1" x14ac:dyDescent="0.25">
      <c r="A48" s="5" t="s">
        <v>112</v>
      </c>
      <c r="B48" s="5" t="s">
        <v>113</v>
      </c>
      <c r="C48" s="5" t="s">
        <v>114</v>
      </c>
      <c r="D48" s="6">
        <v>1336969</v>
      </c>
      <c r="E48" s="7">
        <v>2078385158.95</v>
      </c>
      <c r="F48" s="7">
        <v>0.19339999999999999</v>
      </c>
      <c r="G48" s="2"/>
    </row>
    <row r="49" spans="1:7" ht="23.45" customHeight="1" x14ac:dyDescent="0.25">
      <c r="A49" s="5" t="s">
        <v>115</v>
      </c>
      <c r="B49" s="5" t="s">
        <v>116</v>
      </c>
      <c r="C49" s="5" t="s">
        <v>117</v>
      </c>
      <c r="D49" s="6">
        <v>8546713</v>
      </c>
      <c r="E49" s="7">
        <v>1746093465.9000001</v>
      </c>
      <c r="F49" s="7">
        <v>0.16250000000000001</v>
      </c>
      <c r="G49" s="2"/>
    </row>
    <row r="50" spans="1:7" ht="23.45" customHeight="1" x14ac:dyDescent="0.25">
      <c r="A50" s="5" t="s">
        <v>118</v>
      </c>
      <c r="B50" s="5" t="s">
        <v>119</v>
      </c>
      <c r="C50" s="5" t="s">
        <v>120</v>
      </c>
      <c r="D50" s="6">
        <v>1650000</v>
      </c>
      <c r="E50" s="7">
        <v>919710000</v>
      </c>
      <c r="F50" s="7">
        <v>8.5599999999999996E-2</v>
      </c>
      <c r="G50" s="2"/>
    </row>
    <row r="51" spans="1:7" ht="14.45" customHeight="1" x14ac:dyDescent="0.25">
      <c r="A51" s="5" t="s">
        <v>121</v>
      </c>
      <c r="B51" s="5" t="s">
        <v>122</v>
      </c>
      <c r="C51" s="5" t="s">
        <v>123</v>
      </c>
      <c r="D51" s="6">
        <v>2710000</v>
      </c>
      <c r="E51" s="7">
        <v>1331152000</v>
      </c>
      <c r="F51" s="7">
        <v>0.1239</v>
      </c>
      <c r="G51" s="2"/>
    </row>
    <row r="52" spans="1:7" ht="23.45" customHeight="1" x14ac:dyDescent="0.25">
      <c r="A52" s="5" t="s">
        <v>124</v>
      </c>
      <c r="B52" s="5" t="s">
        <v>125</v>
      </c>
      <c r="C52" s="5" t="s">
        <v>126</v>
      </c>
      <c r="D52" s="6">
        <v>2500000</v>
      </c>
      <c r="E52" s="7">
        <v>1374625000</v>
      </c>
      <c r="F52" s="7">
        <v>0.12790000000000001</v>
      </c>
      <c r="G52" s="2"/>
    </row>
    <row r="53" spans="1:7" ht="23.45" customHeight="1" x14ac:dyDescent="0.25">
      <c r="A53" s="5" t="s">
        <v>127</v>
      </c>
      <c r="B53" s="5" t="s">
        <v>128</v>
      </c>
      <c r="C53" s="5" t="s">
        <v>129</v>
      </c>
      <c r="D53" s="6">
        <v>6421665</v>
      </c>
      <c r="E53" s="7">
        <v>1697567142.75</v>
      </c>
      <c r="F53" s="7">
        <v>0.158</v>
      </c>
      <c r="G53" s="2"/>
    </row>
    <row r="54" spans="1:7" ht="14.45" customHeight="1" x14ac:dyDescent="0.25">
      <c r="A54" s="5" t="s">
        <v>130</v>
      </c>
      <c r="B54" s="5" t="s">
        <v>131</v>
      </c>
      <c r="C54" s="5" t="s">
        <v>132</v>
      </c>
      <c r="D54" s="6">
        <v>603749</v>
      </c>
      <c r="E54" s="7">
        <v>1739521618.8</v>
      </c>
      <c r="F54" s="7">
        <v>0.16189999999999999</v>
      </c>
      <c r="G54" s="2"/>
    </row>
    <row r="55" spans="1:7" ht="23.45" customHeight="1" x14ac:dyDescent="0.25">
      <c r="A55" s="5" t="s">
        <v>133</v>
      </c>
      <c r="B55" s="5" t="s">
        <v>134</v>
      </c>
      <c r="C55" s="5" t="s">
        <v>135</v>
      </c>
      <c r="D55" s="6">
        <v>2259076</v>
      </c>
      <c r="E55" s="7">
        <v>1231422327.5999999</v>
      </c>
      <c r="F55" s="7">
        <v>0.11459999999999999</v>
      </c>
      <c r="G55" s="2"/>
    </row>
    <row r="56" spans="1:7" ht="23.45" customHeight="1" x14ac:dyDescent="0.25">
      <c r="A56" s="5" t="s">
        <v>136</v>
      </c>
      <c r="B56" s="5" t="s">
        <v>137</v>
      </c>
      <c r="C56" s="5" t="s">
        <v>135</v>
      </c>
      <c r="D56" s="6">
        <v>591180</v>
      </c>
      <c r="E56" s="7">
        <v>751005513</v>
      </c>
      <c r="F56" s="7">
        <v>6.9900000000000004E-2</v>
      </c>
      <c r="G56" s="2"/>
    </row>
    <row r="57" spans="1:7" ht="23.45" customHeight="1" x14ac:dyDescent="0.25">
      <c r="A57" s="5" t="s">
        <v>138</v>
      </c>
      <c r="B57" s="5" t="s">
        <v>139</v>
      </c>
      <c r="C57" s="5" t="s">
        <v>140</v>
      </c>
      <c r="D57" s="6">
        <v>1523663</v>
      </c>
      <c r="E57" s="7">
        <v>3548687310.1500001</v>
      </c>
      <c r="F57" s="7">
        <v>0.33029999999999998</v>
      </c>
      <c r="G57" s="2"/>
    </row>
    <row r="58" spans="1:7" ht="23.45" customHeight="1" x14ac:dyDescent="0.25">
      <c r="A58" s="5" t="s">
        <v>141</v>
      </c>
      <c r="B58" s="5" t="s">
        <v>142</v>
      </c>
      <c r="C58" s="5" t="s">
        <v>143</v>
      </c>
      <c r="D58" s="6">
        <v>49095</v>
      </c>
      <c r="E58" s="7">
        <v>173781571.5</v>
      </c>
      <c r="F58" s="7">
        <v>1.6199999999999999E-2</v>
      </c>
      <c r="G58" s="2"/>
    </row>
    <row r="59" spans="1:7" ht="23.45" customHeight="1" x14ac:dyDescent="0.25">
      <c r="A59" s="5" t="s">
        <v>144</v>
      </c>
      <c r="B59" s="5" t="s">
        <v>145</v>
      </c>
      <c r="C59" s="5" t="s">
        <v>146</v>
      </c>
      <c r="D59" s="6">
        <v>140906</v>
      </c>
      <c r="E59" s="7">
        <v>822778315.20000005</v>
      </c>
      <c r="F59" s="7">
        <v>7.6600000000000001E-2</v>
      </c>
      <c r="G59" s="2"/>
    </row>
    <row r="60" spans="1:7" ht="23.45" customHeight="1" x14ac:dyDescent="0.25">
      <c r="A60" s="5" t="s">
        <v>147</v>
      </c>
      <c r="B60" s="5" t="s">
        <v>148</v>
      </c>
      <c r="C60" s="5" t="s">
        <v>146</v>
      </c>
      <c r="D60" s="6">
        <v>880030</v>
      </c>
      <c r="E60" s="7">
        <v>1273579416</v>
      </c>
      <c r="F60" s="7">
        <v>0.11849999999999999</v>
      </c>
      <c r="G60" s="2"/>
    </row>
    <row r="61" spans="1:7" ht="23.45" customHeight="1" x14ac:dyDescent="0.25">
      <c r="A61" s="5" t="s">
        <v>149</v>
      </c>
      <c r="B61" s="5" t="s">
        <v>150</v>
      </c>
      <c r="C61" s="5" t="s">
        <v>146</v>
      </c>
      <c r="D61" s="6">
        <v>284161</v>
      </c>
      <c r="E61" s="7">
        <v>1645817887.8499999</v>
      </c>
      <c r="F61" s="7">
        <v>0.1532</v>
      </c>
      <c r="G61" s="2"/>
    </row>
    <row r="62" spans="1:7" ht="23.45" customHeight="1" x14ac:dyDescent="0.25">
      <c r="A62" s="5" t="s">
        <v>151</v>
      </c>
      <c r="B62" s="5" t="s">
        <v>152</v>
      </c>
      <c r="C62" s="5" t="s">
        <v>146</v>
      </c>
      <c r="D62" s="6">
        <v>2217470</v>
      </c>
      <c r="E62" s="7">
        <v>3237062706</v>
      </c>
      <c r="F62" s="7">
        <v>0.30130000000000001</v>
      </c>
      <c r="G62" s="2"/>
    </row>
    <row r="63" spans="1:7" ht="23.45" customHeight="1" x14ac:dyDescent="0.25">
      <c r="A63" s="5" t="s">
        <v>153</v>
      </c>
      <c r="B63" s="5" t="s">
        <v>154</v>
      </c>
      <c r="C63" s="5" t="s">
        <v>146</v>
      </c>
      <c r="D63" s="6">
        <v>454869</v>
      </c>
      <c r="E63" s="7">
        <v>1226349567.45</v>
      </c>
      <c r="F63" s="7">
        <v>0.11409999999999999</v>
      </c>
      <c r="G63" s="2"/>
    </row>
    <row r="64" spans="1:7" ht="23.45" customHeight="1" x14ac:dyDescent="0.25">
      <c r="A64" s="5" t="s">
        <v>155</v>
      </c>
      <c r="B64" s="5" t="s">
        <v>156</v>
      </c>
      <c r="C64" s="5" t="s">
        <v>157</v>
      </c>
      <c r="D64" s="6">
        <v>7683300</v>
      </c>
      <c r="E64" s="7">
        <v>824033925</v>
      </c>
      <c r="F64" s="7">
        <v>7.6700000000000004E-2</v>
      </c>
      <c r="G64" s="2"/>
    </row>
    <row r="65" spans="1:7" ht="23.45" customHeight="1" x14ac:dyDescent="0.25">
      <c r="A65" s="5" t="s">
        <v>158</v>
      </c>
      <c r="B65" s="5" t="s">
        <v>159</v>
      </c>
      <c r="C65" s="5" t="s">
        <v>157</v>
      </c>
      <c r="D65" s="6">
        <v>8440801</v>
      </c>
      <c r="E65" s="7">
        <v>3030247559</v>
      </c>
      <c r="F65" s="7">
        <v>0.28199999999999997</v>
      </c>
      <c r="G65" s="2"/>
    </row>
    <row r="66" spans="1:7" ht="23.45" customHeight="1" x14ac:dyDescent="0.25">
      <c r="A66" s="5" t="s">
        <v>160</v>
      </c>
      <c r="B66" s="5" t="s">
        <v>161</v>
      </c>
      <c r="C66" s="5" t="s">
        <v>157</v>
      </c>
      <c r="D66" s="6">
        <v>5329631</v>
      </c>
      <c r="E66" s="7">
        <v>1652185610</v>
      </c>
      <c r="F66" s="7">
        <v>0.15379999999999999</v>
      </c>
      <c r="G66" s="2"/>
    </row>
    <row r="67" spans="1:7" ht="23.45" customHeight="1" x14ac:dyDescent="0.25">
      <c r="A67" s="5" t="s">
        <v>162</v>
      </c>
      <c r="B67" s="5" t="s">
        <v>163</v>
      </c>
      <c r="C67" s="5" t="s">
        <v>164</v>
      </c>
      <c r="D67" s="6">
        <v>2084007</v>
      </c>
      <c r="E67" s="7">
        <v>1308339594.5999999</v>
      </c>
      <c r="F67" s="7">
        <v>0.12180000000000001</v>
      </c>
      <c r="G67" s="2"/>
    </row>
    <row r="68" spans="1:7" ht="23.45" customHeight="1" x14ac:dyDescent="0.25">
      <c r="A68" s="5" t="s">
        <v>165</v>
      </c>
      <c r="B68" s="5" t="s">
        <v>166</v>
      </c>
      <c r="C68" s="5" t="s">
        <v>164</v>
      </c>
      <c r="D68" s="6">
        <v>4229009</v>
      </c>
      <c r="E68" s="7">
        <v>12098348947.200001</v>
      </c>
      <c r="F68" s="7">
        <v>1.1259999999999999</v>
      </c>
      <c r="G68" s="2"/>
    </row>
    <row r="69" spans="1:7" ht="23.45" customHeight="1" x14ac:dyDescent="0.25">
      <c r="A69" s="5" t="s">
        <v>167</v>
      </c>
      <c r="B69" s="5" t="s">
        <v>168</v>
      </c>
      <c r="C69" s="5" t="s">
        <v>169</v>
      </c>
      <c r="D69" s="6">
        <v>180000</v>
      </c>
      <c r="E69" s="7">
        <v>270882000</v>
      </c>
      <c r="F69" s="7">
        <v>2.52E-2</v>
      </c>
      <c r="G69" s="2"/>
    </row>
    <row r="70" spans="1:7" ht="14.45" customHeight="1" x14ac:dyDescent="0.25">
      <c r="A70" s="5" t="s">
        <v>170</v>
      </c>
      <c r="B70" s="5" t="s">
        <v>171</v>
      </c>
      <c r="C70" s="5" t="s">
        <v>169</v>
      </c>
      <c r="D70" s="6">
        <v>12702512</v>
      </c>
      <c r="E70" s="7">
        <v>2123860006.4000001</v>
      </c>
      <c r="F70" s="7">
        <v>0.19769999999999999</v>
      </c>
      <c r="G70" s="2"/>
    </row>
    <row r="71" spans="1:7" ht="23.45" customHeight="1" x14ac:dyDescent="0.25">
      <c r="A71" s="5" t="s">
        <v>172</v>
      </c>
      <c r="B71" s="5" t="s">
        <v>173</v>
      </c>
      <c r="C71" s="5" t="s">
        <v>174</v>
      </c>
      <c r="D71" s="6">
        <v>442065</v>
      </c>
      <c r="E71" s="7">
        <v>454509129.75</v>
      </c>
      <c r="F71" s="7">
        <v>4.2299999999999997E-2</v>
      </c>
      <c r="G71" s="2"/>
    </row>
    <row r="72" spans="1:7" ht="23.45" customHeight="1" x14ac:dyDescent="0.25">
      <c r="A72" s="5" t="s">
        <v>175</v>
      </c>
      <c r="B72" s="5" t="s">
        <v>176</v>
      </c>
      <c r="C72" s="5" t="s">
        <v>177</v>
      </c>
      <c r="D72" s="6">
        <v>4317698</v>
      </c>
      <c r="E72" s="7">
        <v>5927119929.5</v>
      </c>
      <c r="F72" s="7">
        <v>0.55169999999999997</v>
      </c>
      <c r="G72" s="2"/>
    </row>
    <row r="73" spans="1:7" ht="14.45" customHeight="1" x14ac:dyDescent="0.25">
      <c r="A73" s="5" t="s">
        <v>178</v>
      </c>
      <c r="B73" s="5" t="s">
        <v>179</v>
      </c>
      <c r="C73" s="5" t="s">
        <v>180</v>
      </c>
      <c r="D73" s="6">
        <v>275000</v>
      </c>
      <c r="E73" s="7">
        <v>1151988750</v>
      </c>
      <c r="F73" s="7">
        <v>0.1072</v>
      </c>
      <c r="G73" s="2"/>
    </row>
    <row r="74" spans="1:7" ht="23.45" customHeight="1" x14ac:dyDescent="0.25">
      <c r="A74" s="5" t="s">
        <v>181</v>
      </c>
      <c r="B74" s="5" t="s">
        <v>182</v>
      </c>
      <c r="C74" s="5" t="s">
        <v>183</v>
      </c>
      <c r="D74" s="6">
        <v>534426</v>
      </c>
      <c r="E74" s="7">
        <v>1732555649.4000001</v>
      </c>
      <c r="F74" s="7">
        <v>0.1613</v>
      </c>
      <c r="G74" s="2"/>
    </row>
    <row r="75" spans="1:7" ht="14.45" customHeight="1" x14ac:dyDescent="0.25">
      <c r="A75" s="5" t="s">
        <v>184</v>
      </c>
      <c r="B75" s="5" t="s">
        <v>185</v>
      </c>
      <c r="C75" s="5" t="s">
        <v>186</v>
      </c>
      <c r="D75" s="6">
        <v>191847</v>
      </c>
      <c r="E75" s="7">
        <v>402274381.94999999</v>
      </c>
      <c r="F75" s="7">
        <v>3.7400000000000003E-2</v>
      </c>
      <c r="G75" s="2"/>
    </row>
    <row r="76" spans="1:7" ht="32.65" customHeight="1" x14ac:dyDescent="0.25">
      <c r="A76" s="5" t="s">
        <v>187</v>
      </c>
      <c r="B76" s="5" t="s">
        <v>188</v>
      </c>
      <c r="C76" s="5"/>
      <c r="D76" s="6">
        <v>1118656</v>
      </c>
      <c r="E76" s="7">
        <v>1202387401.5999999</v>
      </c>
      <c r="F76" s="7">
        <v>0.1119</v>
      </c>
      <c r="G76" s="2"/>
    </row>
    <row r="77" spans="1:7" ht="23.45" customHeight="1" x14ac:dyDescent="0.25">
      <c r="A77" s="5" t="s">
        <v>189</v>
      </c>
      <c r="B77" s="5" t="s">
        <v>190</v>
      </c>
      <c r="C77" s="5"/>
      <c r="D77" s="6">
        <v>100000</v>
      </c>
      <c r="E77" s="7">
        <v>142680000</v>
      </c>
      <c r="F77" s="7">
        <v>1.3299999999999999E-2</v>
      </c>
      <c r="G77" s="2"/>
    </row>
    <row r="78" spans="1:7" ht="14.45" customHeight="1" x14ac:dyDescent="0.25">
      <c r="A78" s="5" t="s">
        <v>0</v>
      </c>
      <c r="B78" s="5" t="s">
        <v>0</v>
      </c>
      <c r="C78" s="8" t="s">
        <v>191</v>
      </c>
      <c r="D78" s="6">
        <v>177332521</v>
      </c>
      <c r="E78" s="7">
        <v>157442988420.54999</v>
      </c>
      <c r="F78" s="7">
        <v>14.6533</v>
      </c>
      <c r="G78" s="2"/>
    </row>
    <row r="79" spans="1:7" ht="18.399999999999999" customHeight="1" x14ac:dyDescent="0.25">
      <c r="A79" s="28" t="s">
        <v>0</v>
      </c>
      <c r="B79" s="28"/>
      <c r="C79" s="28"/>
      <c r="D79" s="28"/>
      <c r="E79" s="28"/>
      <c r="F79" s="28"/>
      <c r="G79" s="28"/>
    </row>
    <row r="80" spans="1:7" ht="14.45" customHeight="1" x14ac:dyDescent="0.25">
      <c r="A80" s="30" t="s">
        <v>192</v>
      </c>
      <c r="B80" s="30"/>
      <c r="C80" s="30"/>
      <c r="D80" s="30"/>
      <c r="E80" s="30"/>
      <c r="F80" s="30"/>
      <c r="G80" s="2"/>
    </row>
    <row r="81" spans="1:7" ht="23.45" customHeight="1" x14ac:dyDescent="0.25">
      <c r="A81" s="4" t="s">
        <v>5</v>
      </c>
      <c r="B81" s="4" t="s">
        <v>6</v>
      </c>
      <c r="C81" s="4" t="s">
        <v>7</v>
      </c>
      <c r="D81" s="4" t="s">
        <v>8</v>
      </c>
      <c r="E81" s="4" t="s">
        <v>9</v>
      </c>
      <c r="F81" s="4" t="s">
        <v>10</v>
      </c>
      <c r="G81" s="2"/>
    </row>
    <row r="82" spans="1:7" ht="32.65" customHeight="1" x14ac:dyDescent="0.25">
      <c r="A82" s="5" t="s">
        <v>193</v>
      </c>
      <c r="B82" s="5" t="s">
        <v>194</v>
      </c>
      <c r="C82" s="5" t="s">
        <v>195</v>
      </c>
      <c r="D82" s="6">
        <v>10427380</v>
      </c>
      <c r="E82" s="7">
        <v>1319063570</v>
      </c>
      <c r="F82" s="7">
        <v>0.12280000000000001</v>
      </c>
      <c r="G82" s="2"/>
    </row>
    <row r="83" spans="1:7" ht="14.45" customHeight="1" x14ac:dyDescent="0.25">
      <c r="A83" s="5" t="s">
        <v>196</v>
      </c>
      <c r="B83" s="5" t="s">
        <v>197</v>
      </c>
      <c r="C83" s="5" t="s">
        <v>195</v>
      </c>
      <c r="D83" s="6">
        <v>2400000</v>
      </c>
      <c r="E83" s="7">
        <v>307224000</v>
      </c>
      <c r="F83" s="7">
        <v>2.86E-2</v>
      </c>
      <c r="G83" s="2"/>
    </row>
    <row r="84" spans="1:7" ht="23.45" customHeight="1" x14ac:dyDescent="0.25">
      <c r="A84" s="5" t="s">
        <v>198</v>
      </c>
      <c r="B84" s="5" t="s">
        <v>199</v>
      </c>
      <c r="C84" s="5" t="s">
        <v>157</v>
      </c>
      <c r="D84" s="6">
        <v>19333600</v>
      </c>
      <c r="E84" s="7">
        <v>1836111992</v>
      </c>
      <c r="F84" s="7">
        <v>0.1709</v>
      </c>
      <c r="G84" s="2"/>
    </row>
    <row r="85" spans="1:7" ht="14.45" customHeight="1" x14ac:dyDescent="0.25">
      <c r="A85" s="5" t="s">
        <v>0</v>
      </c>
      <c r="B85" s="5" t="s">
        <v>0</v>
      </c>
      <c r="C85" s="8" t="s">
        <v>191</v>
      </c>
      <c r="D85" s="6">
        <v>32160980</v>
      </c>
      <c r="E85" s="7">
        <v>3462399562</v>
      </c>
      <c r="F85" s="7">
        <v>0.32229999999999998</v>
      </c>
      <c r="G85" s="2"/>
    </row>
    <row r="86" spans="1:7" ht="14.45" customHeight="1" x14ac:dyDescent="0.25">
      <c r="A86" s="28" t="s">
        <v>0</v>
      </c>
      <c r="B86" s="28"/>
      <c r="C86" s="28"/>
      <c r="D86" s="28"/>
      <c r="E86" s="28"/>
      <c r="F86" s="28"/>
      <c r="G86" s="28"/>
    </row>
    <row r="87" spans="1:7" ht="14.45" customHeight="1" x14ac:dyDescent="0.25">
      <c r="A87" s="30" t="s">
        <v>200</v>
      </c>
      <c r="B87" s="30"/>
      <c r="C87" s="30"/>
      <c r="D87" s="30"/>
      <c r="E87" s="30"/>
      <c r="F87" s="30"/>
      <c r="G87" s="2"/>
    </row>
    <row r="88" spans="1:7" ht="23.45" customHeight="1" x14ac:dyDescent="0.25">
      <c r="A88" s="4" t="s">
        <v>5</v>
      </c>
      <c r="B88" s="4" t="s">
        <v>6</v>
      </c>
      <c r="C88" s="4" t="s">
        <v>7</v>
      </c>
      <c r="D88" s="4" t="s">
        <v>8</v>
      </c>
      <c r="E88" s="4" t="s">
        <v>9</v>
      </c>
      <c r="F88" s="4" t="s">
        <v>10</v>
      </c>
      <c r="G88" s="2"/>
    </row>
    <row r="89" spans="1:7" ht="32.65" customHeight="1" x14ac:dyDescent="0.25">
      <c r="A89" s="5" t="s">
        <v>201</v>
      </c>
      <c r="B89" s="5" t="s">
        <v>202</v>
      </c>
      <c r="C89" s="5" t="s">
        <v>203</v>
      </c>
      <c r="D89" s="6">
        <v>5000000</v>
      </c>
      <c r="E89" s="7">
        <v>515226000</v>
      </c>
      <c r="F89" s="7">
        <v>4.8000000000000001E-2</v>
      </c>
      <c r="G89" s="2"/>
    </row>
    <row r="90" spans="1:7" ht="32.65" customHeight="1" x14ac:dyDescent="0.25">
      <c r="A90" s="5" t="s">
        <v>204</v>
      </c>
      <c r="B90" s="5" t="s">
        <v>205</v>
      </c>
      <c r="C90" s="5" t="s">
        <v>203</v>
      </c>
      <c r="D90" s="6">
        <v>777400</v>
      </c>
      <c r="E90" s="7">
        <v>78548496</v>
      </c>
      <c r="F90" s="7">
        <v>7.3000000000000001E-3</v>
      </c>
      <c r="G90" s="2"/>
    </row>
    <row r="91" spans="1:7" ht="32.65" customHeight="1" x14ac:dyDescent="0.25">
      <c r="A91" s="5" t="s">
        <v>206</v>
      </c>
      <c r="B91" s="5" t="s">
        <v>207</v>
      </c>
      <c r="C91" s="5" t="s">
        <v>203</v>
      </c>
      <c r="D91" s="6">
        <v>1000000</v>
      </c>
      <c r="E91" s="7">
        <v>100061500</v>
      </c>
      <c r="F91" s="7">
        <v>9.2999999999999992E-3</v>
      </c>
      <c r="G91" s="2"/>
    </row>
    <row r="92" spans="1:7" ht="32.65" customHeight="1" x14ac:dyDescent="0.25">
      <c r="A92" s="5" t="s">
        <v>208</v>
      </c>
      <c r="B92" s="5" t="s">
        <v>209</v>
      </c>
      <c r="C92" s="5" t="s">
        <v>203</v>
      </c>
      <c r="D92" s="6">
        <v>2000000</v>
      </c>
      <c r="E92" s="7">
        <v>202819800</v>
      </c>
      <c r="F92" s="7">
        <v>1.89E-2</v>
      </c>
      <c r="G92" s="2"/>
    </row>
    <row r="93" spans="1:7" ht="32.65" customHeight="1" x14ac:dyDescent="0.25">
      <c r="A93" s="5" t="s">
        <v>210</v>
      </c>
      <c r="B93" s="5" t="s">
        <v>211</v>
      </c>
      <c r="C93" s="5" t="s">
        <v>203</v>
      </c>
      <c r="D93" s="6">
        <v>2500000</v>
      </c>
      <c r="E93" s="7">
        <v>261128500</v>
      </c>
      <c r="F93" s="7">
        <v>2.4299999999999999E-2</v>
      </c>
      <c r="G93" s="2"/>
    </row>
    <row r="94" spans="1:7" ht="32.65" customHeight="1" x14ac:dyDescent="0.25">
      <c r="A94" s="5" t="s">
        <v>212</v>
      </c>
      <c r="B94" s="5" t="s">
        <v>213</v>
      </c>
      <c r="C94" s="5" t="s">
        <v>203</v>
      </c>
      <c r="D94" s="6">
        <v>5000000</v>
      </c>
      <c r="E94" s="7">
        <v>517882500</v>
      </c>
      <c r="F94" s="7">
        <v>4.82E-2</v>
      </c>
      <c r="G94" s="2"/>
    </row>
    <row r="95" spans="1:7" ht="32.65" customHeight="1" x14ac:dyDescent="0.25">
      <c r="A95" s="5" t="s">
        <v>214</v>
      </c>
      <c r="B95" s="5" t="s">
        <v>215</v>
      </c>
      <c r="C95" s="5" t="s">
        <v>203</v>
      </c>
      <c r="D95" s="6">
        <v>3500000</v>
      </c>
      <c r="E95" s="7">
        <v>353003350</v>
      </c>
      <c r="F95" s="7">
        <v>3.2899999999999999E-2</v>
      </c>
      <c r="G95" s="2"/>
    </row>
    <row r="96" spans="1:7" ht="32.65" customHeight="1" x14ac:dyDescent="0.25">
      <c r="A96" s="5" t="s">
        <v>216</v>
      </c>
      <c r="B96" s="5" t="s">
        <v>217</v>
      </c>
      <c r="C96" s="5" t="s">
        <v>203</v>
      </c>
      <c r="D96" s="6">
        <v>5500000</v>
      </c>
      <c r="E96" s="7">
        <v>569745000</v>
      </c>
      <c r="F96" s="7">
        <v>5.2999999999999999E-2</v>
      </c>
      <c r="G96" s="2"/>
    </row>
    <row r="97" spans="1:7" ht="32.65" customHeight="1" x14ac:dyDescent="0.25">
      <c r="A97" s="5" t="s">
        <v>218</v>
      </c>
      <c r="B97" s="5" t="s">
        <v>219</v>
      </c>
      <c r="C97" s="5" t="s">
        <v>203</v>
      </c>
      <c r="D97" s="6">
        <v>523000</v>
      </c>
      <c r="E97" s="7">
        <v>53083924.700000003</v>
      </c>
      <c r="F97" s="7">
        <v>4.8999999999999998E-3</v>
      </c>
      <c r="G97" s="2"/>
    </row>
    <row r="98" spans="1:7" ht="32.65" customHeight="1" x14ac:dyDescent="0.25">
      <c r="A98" s="5" t="s">
        <v>220</v>
      </c>
      <c r="B98" s="5" t="s">
        <v>221</v>
      </c>
      <c r="C98" s="5" t="s">
        <v>203</v>
      </c>
      <c r="D98" s="6">
        <v>5000000</v>
      </c>
      <c r="E98" s="7">
        <v>519968500</v>
      </c>
      <c r="F98" s="7">
        <v>4.8399999999999999E-2</v>
      </c>
      <c r="G98" s="2"/>
    </row>
    <row r="99" spans="1:7" ht="32.65" customHeight="1" x14ac:dyDescent="0.25">
      <c r="A99" s="5" t="s">
        <v>222</v>
      </c>
      <c r="B99" s="5" t="s">
        <v>223</v>
      </c>
      <c r="C99" s="5" t="s">
        <v>203</v>
      </c>
      <c r="D99" s="6">
        <v>5000000</v>
      </c>
      <c r="E99" s="7">
        <v>518833500</v>
      </c>
      <c r="F99" s="7">
        <v>4.8300000000000003E-2</v>
      </c>
      <c r="G99" s="2"/>
    </row>
    <row r="100" spans="1:7" ht="32.65" customHeight="1" x14ac:dyDescent="0.25">
      <c r="A100" s="5" t="s">
        <v>224</v>
      </c>
      <c r="B100" s="5" t="s">
        <v>225</v>
      </c>
      <c r="C100" s="5" t="s">
        <v>203</v>
      </c>
      <c r="D100" s="6">
        <v>8394000</v>
      </c>
      <c r="E100" s="7">
        <v>873853173</v>
      </c>
      <c r="F100" s="7">
        <v>8.1299999999999997E-2</v>
      </c>
      <c r="G100" s="2"/>
    </row>
    <row r="101" spans="1:7" ht="32.65" customHeight="1" x14ac:dyDescent="0.25">
      <c r="A101" s="5" t="s">
        <v>226</v>
      </c>
      <c r="B101" s="5" t="s">
        <v>227</v>
      </c>
      <c r="C101" s="5" t="s">
        <v>203</v>
      </c>
      <c r="D101" s="6">
        <v>24153800</v>
      </c>
      <c r="E101" s="7">
        <v>2500850636.6799998</v>
      </c>
      <c r="F101" s="7">
        <v>0.23280000000000001</v>
      </c>
      <c r="G101" s="2"/>
    </row>
    <row r="102" spans="1:7" ht="32.65" customHeight="1" x14ac:dyDescent="0.25">
      <c r="A102" s="5" t="s">
        <v>228</v>
      </c>
      <c r="B102" s="5" t="s">
        <v>229</v>
      </c>
      <c r="C102" s="5" t="s">
        <v>203</v>
      </c>
      <c r="D102" s="6">
        <v>6170000</v>
      </c>
      <c r="E102" s="7">
        <v>638899798</v>
      </c>
      <c r="F102" s="7">
        <v>5.9499999999999997E-2</v>
      </c>
      <c r="G102" s="2"/>
    </row>
    <row r="103" spans="1:7" ht="32.65" customHeight="1" x14ac:dyDescent="0.25">
      <c r="A103" s="5" t="s">
        <v>230</v>
      </c>
      <c r="B103" s="5" t="s">
        <v>231</v>
      </c>
      <c r="C103" s="5" t="s">
        <v>203</v>
      </c>
      <c r="D103" s="6">
        <v>10000000</v>
      </c>
      <c r="E103" s="7">
        <v>1040330000</v>
      </c>
      <c r="F103" s="7">
        <v>9.6799999999999997E-2</v>
      </c>
      <c r="G103" s="2"/>
    </row>
    <row r="104" spans="1:7" ht="32.65" customHeight="1" x14ac:dyDescent="0.25">
      <c r="A104" s="5" t="s">
        <v>232</v>
      </c>
      <c r="B104" s="5" t="s">
        <v>233</v>
      </c>
      <c r="C104" s="5" t="s">
        <v>203</v>
      </c>
      <c r="D104" s="6">
        <v>4000000</v>
      </c>
      <c r="E104" s="7">
        <v>416203200</v>
      </c>
      <c r="F104" s="7">
        <v>3.8699999999999998E-2</v>
      </c>
      <c r="G104" s="2"/>
    </row>
    <row r="105" spans="1:7" ht="32.65" customHeight="1" x14ac:dyDescent="0.25">
      <c r="A105" s="5" t="s">
        <v>234</v>
      </c>
      <c r="B105" s="5" t="s">
        <v>235</v>
      </c>
      <c r="C105" s="5" t="s">
        <v>203</v>
      </c>
      <c r="D105" s="6">
        <v>250000</v>
      </c>
      <c r="E105" s="7">
        <v>25571900</v>
      </c>
      <c r="F105" s="7">
        <v>2.3999999999999998E-3</v>
      </c>
      <c r="G105" s="2"/>
    </row>
    <row r="106" spans="1:7" ht="32.65" customHeight="1" x14ac:dyDescent="0.25">
      <c r="A106" s="5" t="s">
        <v>236</v>
      </c>
      <c r="B106" s="5" t="s">
        <v>237</v>
      </c>
      <c r="C106" s="5" t="s">
        <v>203</v>
      </c>
      <c r="D106" s="6">
        <v>5000000</v>
      </c>
      <c r="E106" s="7">
        <v>518548500</v>
      </c>
      <c r="F106" s="7">
        <v>4.8300000000000003E-2</v>
      </c>
      <c r="G106" s="2"/>
    </row>
    <row r="107" spans="1:7" ht="32.65" customHeight="1" x14ac:dyDescent="0.25">
      <c r="A107" s="5" t="s">
        <v>238</v>
      </c>
      <c r="B107" s="5" t="s">
        <v>239</v>
      </c>
      <c r="C107" s="5" t="s">
        <v>203</v>
      </c>
      <c r="D107" s="6">
        <v>140400</v>
      </c>
      <c r="E107" s="7">
        <v>14556321</v>
      </c>
      <c r="F107" s="7">
        <v>1.4E-3</v>
      </c>
      <c r="G107" s="2"/>
    </row>
    <row r="108" spans="1:7" ht="32.65" customHeight="1" x14ac:dyDescent="0.25">
      <c r="A108" s="5" t="s">
        <v>240</v>
      </c>
      <c r="B108" s="5" t="s">
        <v>241</v>
      </c>
      <c r="C108" s="5" t="s">
        <v>203</v>
      </c>
      <c r="D108" s="6">
        <v>10000000</v>
      </c>
      <c r="E108" s="7">
        <v>1053262000</v>
      </c>
      <c r="F108" s="7">
        <v>9.8000000000000004E-2</v>
      </c>
      <c r="G108" s="2"/>
    </row>
    <row r="109" spans="1:7" ht="32.65" customHeight="1" x14ac:dyDescent="0.25">
      <c r="A109" s="5" t="s">
        <v>242</v>
      </c>
      <c r="B109" s="5" t="s">
        <v>243</v>
      </c>
      <c r="C109" s="5" t="s">
        <v>203</v>
      </c>
      <c r="D109" s="6">
        <v>2250000</v>
      </c>
      <c r="E109" s="7">
        <v>227060550</v>
      </c>
      <c r="F109" s="7">
        <v>2.1100000000000001E-2</v>
      </c>
      <c r="G109" s="2"/>
    </row>
    <row r="110" spans="1:7" ht="32.65" customHeight="1" x14ac:dyDescent="0.25">
      <c r="A110" s="5" t="s">
        <v>244</v>
      </c>
      <c r="B110" s="5" t="s">
        <v>245</v>
      </c>
      <c r="C110" s="5" t="s">
        <v>203</v>
      </c>
      <c r="D110" s="6">
        <v>500000</v>
      </c>
      <c r="E110" s="7">
        <v>50457900</v>
      </c>
      <c r="F110" s="7">
        <v>4.7000000000000002E-3</v>
      </c>
      <c r="G110" s="2"/>
    </row>
    <row r="111" spans="1:7" ht="32.65" customHeight="1" x14ac:dyDescent="0.25">
      <c r="A111" s="5" t="s">
        <v>246</v>
      </c>
      <c r="B111" s="5" t="s">
        <v>247</v>
      </c>
      <c r="C111" s="5" t="s">
        <v>203</v>
      </c>
      <c r="D111" s="6">
        <v>2000000</v>
      </c>
      <c r="E111" s="7">
        <v>201592400</v>
      </c>
      <c r="F111" s="7">
        <v>1.8800000000000001E-2</v>
      </c>
      <c r="G111" s="2"/>
    </row>
    <row r="112" spans="1:7" ht="32.65" customHeight="1" x14ac:dyDescent="0.25">
      <c r="A112" s="5" t="s">
        <v>248</v>
      </c>
      <c r="B112" s="5" t="s">
        <v>249</v>
      </c>
      <c r="C112" s="5" t="s">
        <v>203</v>
      </c>
      <c r="D112" s="6">
        <v>70000</v>
      </c>
      <c r="E112" s="7">
        <v>7130298</v>
      </c>
      <c r="F112" s="7">
        <v>6.9999999999999999E-4</v>
      </c>
      <c r="G112" s="2"/>
    </row>
    <row r="113" spans="1:7" ht="32.65" customHeight="1" x14ac:dyDescent="0.25">
      <c r="A113" s="5" t="s">
        <v>250</v>
      </c>
      <c r="B113" s="5" t="s">
        <v>251</v>
      </c>
      <c r="C113" s="5" t="s">
        <v>203</v>
      </c>
      <c r="D113" s="6">
        <v>2600000</v>
      </c>
      <c r="E113" s="7">
        <v>270593440</v>
      </c>
      <c r="F113" s="7">
        <v>2.52E-2</v>
      </c>
      <c r="G113" s="2"/>
    </row>
    <row r="114" spans="1:7" ht="32.65" customHeight="1" x14ac:dyDescent="0.25">
      <c r="A114" s="5" t="s">
        <v>252</v>
      </c>
      <c r="B114" s="5" t="s">
        <v>253</v>
      </c>
      <c r="C114" s="5" t="s">
        <v>203</v>
      </c>
      <c r="D114" s="6">
        <v>4500000</v>
      </c>
      <c r="E114" s="7">
        <v>470234700</v>
      </c>
      <c r="F114" s="7">
        <v>4.3799999999999999E-2</v>
      </c>
      <c r="G114" s="2"/>
    </row>
    <row r="115" spans="1:7" ht="32.65" customHeight="1" x14ac:dyDescent="0.25">
      <c r="A115" s="5" t="s">
        <v>254</v>
      </c>
      <c r="B115" s="5" t="s">
        <v>255</v>
      </c>
      <c r="C115" s="5" t="s">
        <v>203</v>
      </c>
      <c r="D115" s="6">
        <v>3000000</v>
      </c>
      <c r="E115" s="7">
        <v>312364200</v>
      </c>
      <c r="F115" s="7">
        <v>2.9100000000000001E-2</v>
      </c>
      <c r="G115" s="2"/>
    </row>
    <row r="116" spans="1:7" ht="32.65" customHeight="1" x14ac:dyDescent="0.25">
      <c r="A116" s="5" t="s">
        <v>256</v>
      </c>
      <c r="B116" s="5" t="s">
        <v>257</v>
      </c>
      <c r="C116" s="5" t="s">
        <v>203</v>
      </c>
      <c r="D116" s="6">
        <v>7500000</v>
      </c>
      <c r="E116" s="7">
        <v>781416750</v>
      </c>
      <c r="F116" s="7">
        <v>7.2700000000000001E-2</v>
      </c>
      <c r="G116" s="2"/>
    </row>
    <row r="117" spans="1:7" ht="32.65" customHeight="1" x14ac:dyDescent="0.25">
      <c r="A117" s="5" t="s">
        <v>258</v>
      </c>
      <c r="B117" s="5" t="s">
        <v>259</v>
      </c>
      <c r="C117" s="5" t="s">
        <v>203</v>
      </c>
      <c r="D117" s="6">
        <v>1070000</v>
      </c>
      <c r="E117" s="7">
        <v>109228810</v>
      </c>
      <c r="F117" s="7">
        <v>1.0200000000000001E-2</v>
      </c>
      <c r="G117" s="2"/>
    </row>
    <row r="118" spans="1:7" ht="32.65" customHeight="1" x14ac:dyDescent="0.25">
      <c r="A118" s="5" t="s">
        <v>260</v>
      </c>
      <c r="B118" s="5" t="s">
        <v>261</v>
      </c>
      <c r="C118" s="5" t="s">
        <v>203</v>
      </c>
      <c r="D118" s="6">
        <v>968000</v>
      </c>
      <c r="E118" s="7">
        <v>101092208.8</v>
      </c>
      <c r="F118" s="7">
        <v>9.4000000000000004E-3</v>
      </c>
      <c r="G118" s="2"/>
    </row>
    <row r="119" spans="1:7" ht="32.65" customHeight="1" x14ac:dyDescent="0.25">
      <c r="A119" s="5" t="s">
        <v>262</v>
      </c>
      <c r="B119" s="5" t="s">
        <v>263</v>
      </c>
      <c r="C119" s="5" t="s">
        <v>203</v>
      </c>
      <c r="D119" s="6">
        <v>797800</v>
      </c>
      <c r="E119" s="7">
        <v>83370658.459999993</v>
      </c>
      <c r="F119" s="7">
        <v>7.7999999999999996E-3</v>
      </c>
      <c r="G119" s="2"/>
    </row>
    <row r="120" spans="1:7" ht="32.65" customHeight="1" x14ac:dyDescent="0.25">
      <c r="A120" s="5" t="s">
        <v>264</v>
      </c>
      <c r="B120" s="5" t="s">
        <v>265</v>
      </c>
      <c r="C120" s="5" t="s">
        <v>203</v>
      </c>
      <c r="D120" s="6">
        <v>5000000</v>
      </c>
      <c r="E120" s="7">
        <v>535645500</v>
      </c>
      <c r="F120" s="7">
        <v>4.99E-2</v>
      </c>
      <c r="G120" s="2"/>
    </row>
    <row r="121" spans="1:7" ht="32.65" customHeight="1" x14ac:dyDescent="0.25">
      <c r="A121" s="5" t="s">
        <v>266</v>
      </c>
      <c r="B121" s="5" t="s">
        <v>267</v>
      </c>
      <c r="C121" s="5" t="s">
        <v>203</v>
      </c>
      <c r="D121" s="6">
        <v>500000</v>
      </c>
      <c r="E121" s="7">
        <v>51797550</v>
      </c>
      <c r="F121" s="7">
        <v>4.7999999999999996E-3</v>
      </c>
      <c r="G121" s="2"/>
    </row>
    <row r="122" spans="1:7" ht="32.65" customHeight="1" x14ac:dyDescent="0.25">
      <c r="A122" s="5" t="s">
        <v>268</v>
      </c>
      <c r="B122" s="5" t="s">
        <v>269</v>
      </c>
      <c r="C122" s="5" t="s">
        <v>203</v>
      </c>
      <c r="D122" s="6">
        <v>1000000</v>
      </c>
      <c r="E122" s="7">
        <v>103595100</v>
      </c>
      <c r="F122" s="7">
        <v>9.5999999999999992E-3</v>
      </c>
      <c r="G122" s="2"/>
    </row>
    <row r="123" spans="1:7" ht="32.65" customHeight="1" x14ac:dyDescent="0.25">
      <c r="A123" s="5" t="s">
        <v>270</v>
      </c>
      <c r="B123" s="5" t="s">
        <v>271</v>
      </c>
      <c r="C123" s="5" t="s">
        <v>203</v>
      </c>
      <c r="D123" s="6">
        <v>500000</v>
      </c>
      <c r="E123" s="7">
        <v>53179950</v>
      </c>
      <c r="F123" s="7">
        <v>4.8999999999999998E-3</v>
      </c>
      <c r="G123" s="2"/>
    </row>
    <row r="124" spans="1:7" ht="32.65" customHeight="1" x14ac:dyDescent="0.25">
      <c r="A124" s="5" t="s">
        <v>272</v>
      </c>
      <c r="B124" s="5" t="s">
        <v>273</v>
      </c>
      <c r="C124" s="5" t="s">
        <v>203</v>
      </c>
      <c r="D124" s="6">
        <v>5000000</v>
      </c>
      <c r="E124" s="7">
        <v>524757000</v>
      </c>
      <c r="F124" s="7">
        <v>4.8800000000000003E-2</v>
      </c>
      <c r="G124" s="2"/>
    </row>
    <row r="125" spans="1:7" ht="32.65" customHeight="1" x14ac:dyDescent="0.25">
      <c r="A125" s="5" t="s">
        <v>274</v>
      </c>
      <c r="B125" s="5" t="s">
        <v>275</v>
      </c>
      <c r="C125" s="5" t="s">
        <v>203</v>
      </c>
      <c r="D125" s="6">
        <v>500000</v>
      </c>
      <c r="E125" s="7">
        <v>52496050</v>
      </c>
      <c r="F125" s="7">
        <v>4.8999999999999998E-3</v>
      </c>
      <c r="G125" s="2"/>
    </row>
    <row r="126" spans="1:7" ht="32.65" customHeight="1" x14ac:dyDescent="0.25">
      <c r="A126" s="5" t="s">
        <v>276</v>
      </c>
      <c r="B126" s="5" t="s">
        <v>277</v>
      </c>
      <c r="C126" s="5" t="s">
        <v>203</v>
      </c>
      <c r="D126" s="6">
        <v>10000000</v>
      </c>
      <c r="E126" s="7">
        <v>1052813000</v>
      </c>
      <c r="F126" s="7">
        <v>9.8000000000000004E-2</v>
      </c>
      <c r="G126" s="2"/>
    </row>
    <row r="127" spans="1:7" ht="32.65" customHeight="1" x14ac:dyDescent="0.25">
      <c r="A127" s="5" t="s">
        <v>278</v>
      </c>
      <c r="B127" s="5" t="s">
        <v>279</v>
      </c>
      <c r="C127" s="5" t="s">
        <v>203</v>
      </c>
      <c r="D127" s="6">
        <v>741800</v>
      </c>
      <c r="E127" s="7">
        <v>74365895.079999998</v>
      </c>
      <c r="F127" s="7">
        <v>6.8999999999999999E-3</v>
      </c>
      <c r="G127" s="2"/>
    </row>
    <row r="128" spans="1:7" ht="32.65" customHeight="1" x14ac:dyDescent="0.25">
      <c r="A128" s="5" t="s">
        <v>280</v>
      </c>
      <c r="B128" s="5" t="s">
        <v>281</v>
      </c>
      <c r="C128" s="5" t="s">
        <v>203</v>
      </c>
      <c r="D128" s="6">
        <v>16500000</v>
      </c>
      <c r="E128" s="7">
        <v>1697988600</v>
      </c>
      <c r="F128" s="7">
        <v>0.158</v>
      </c>
      <c r="G128" s="2"/>
    </row>
    <row r="129" spans="1:7" ht="32.65" customHeight="1" x14ac:dyDescent="0.25">
      <c r="A129" s="5" t="s">
        <v>282</v>
      </c>
      <c r="B129" s="5" t="s">
        <v>283</v>
      </c>
      <c r="C129" s="5" t="s">
        <v>203</v>
      </c>
      <c r="D129" s="6">
        <v>3045000</v>
      </c>
      <c r="E129" s="7">
        <v>200496807</v>
      </c>
      <c r="F129" s="7">
        <v>1.8700000000000001E-2</v>
      </c>
      <c r="G129" s="2"/>
    </row>
    <row r="130" spans="1:7" ht="32.65" customHeight="1" x14ac:dyDescent="0.25">
      <c r="A130" s="5" t="s">
        <v>284</v>
      </c>
      <c r="B130" s="5" t="s">
        <v>285</v>
      </c>
      <c r="C130" s="5" t="s">
        <v>203</v>
      </c>
      <c r="D130" s="6">
        <v>3045000</v>
      </c>
      <c r="E130" s="7">
        <v>193666872</v>
      </c>
      <c r="F130" s="7">
        <v>1.7999999999999999E-2</v>
      </c>
      <c r="G130" s="2"/>
    </row>
    <row r="131" spans="1:7" ht="32.65" customHeight="1" x14ac:dyDescent="0.25">
      <c r="A131" s="5" t="s">
        <v>286</v>
      </c>
      <c r="B131" s="5" t="s">
        <v>287</v>
      </c>
      <c r="C131" s="5" t="s">
        <v>203</v>
      </c>
      <c r="D131" s="6">
        <v>2534600</v>
      </c>
      <c r="E131" s="7">
        <v>178715406.38</v>
      </c>
      <c r="F131" s="7">
        <v>1.66E-2</v>
      </c>
      <c r="G131" s="2"/>
    </row>
    <row r="132" spans="1:7" ht="32.65" customHeight="1" x14ac:dyDescent="0.25">
      <c r="A132" s="5" t="s">
        <v>288</v>
      </c>
      <c r="B132" s="5" t="s">
        <v>289</v>
      </c>
      <c r="C132" s="5" t="s">
        <v>203</v>
      </c>
      <c r="D132" s="6">
        <v>2534600</v>
      </c>
      <c r="E132" s="7">
        <v>166729029.52000001</v>
      </c>
      <c r="F132" s="7">
        <v>1.55E-2</v>
      </c>
      <c r="G132" s="2"/>
    </row>
    <row r="133" spans="1:7" ht="32.65" customHeight="1" x14ac:dyDescent="0.25">
      <c r="A133" s="5" t="s">
        <v>290</v>
      </c>
      <c r="B133" s="5" t="s">
        <v>291</v>
      </c>
      <c r="C133" s="5" t="s">
        <v>203</v>
      </c>
      <c r="D133" s="6">
        <v>2516000</v>
      </c>
      <c r="E133" s="7">
        <v>180450036</v>
      </c>
      <c r="F133" s="7">
        <v>1.6799999999999999E-2</v>
      </c>
      <c r="G133" s="2"/>
    </row>
    <row r="134" spans="1:7" ht="32.65" customHeight="1" x14ac:dyDescent="0.25">
      <c r="A134" s="5" t="s">
        <v>292</v>
      </c>
      <c r="B134" s="5" t="s">
        <v>293</v>
      </c>
      <c r="C134" s="5" t="s">
        <v>203</v>
      </c>
      <c r="D134" s="6">
        <v>2500000</v>
      </c>
      <c r="E134" s="7">
        <v>167267750</v>
      </c>
      <c r="F134" s="7">
        <v>1.5599999999999999E-2</v>
      </c>
      <c r="G134" s="2"/>
    </row>
    <row r="135" spans="1:7" ht="32.65" customHeight="1" x14ac:dyDescent="0.25">
      <c r="A135" s="5" t="s">
        <v>294</v>
      </c>
      <c r="B135" s="5" t="s">
        <v>295</v>
      </c>
      <c r="C135" s="5" t="s">
        <v>203</v>
      </c>
      <c r="D135" s="6">
        <v>2500000</v>
      </c>
      <c r="E135" s="7">
        <v>156061250</v>
      </c>
      <c r="F135" s="7">
        <v>1.4500000000000001E-2</v>
      </c>
      <c r="G135" s="2"/>
    </row>
    <row r="136" spans="1:7" ht="32.65" customHeight="1" x14ac:dyDescent="0.25">
      <c r="A136" s="5" t="s">
        <v>296</v>
      </c>
      <c r="B136" s="5" t="s">
        <v>297</v>
      </c>
      <c r="C136" s="5" t="s">
        <v>203</v>
      </c>
      <c r="D136" s="6">
        <v>2500000</v>
      </c>
      <c r="E136" s="7">
        <v>161566000</v>
      </c>
      <c r="F136" s="7">
        <v>1.4999999999999999E-2</v>
      </c>
      <c r="G136" s="2"/>
    </row>
    <row r="137" spans="1:7" ht="32.65" customHeight="1" x14ac:dyDescent="0.25">
      <c r="A137" s="5" t="s">
        <v>298</v>
      </c>
      <c r="B137" s="5" t="s">
        <v>299</v>
      </c>
      <c r="C137" s="5" t="s">
        <v>203</v>
      </c>
      <c r="D137" s="6">
        <v>2500000</v>
      </c>
      <c r="E137" s="7">
        <v>150701000</v>
      </c>
      <c r="F137" s="7">
        <v>1.4E-2</v>
      </c>
      <c r="G137" s="2"/>
    </row>
    <row r="138" spans="1:7" ht="32.65" customHeight="1" x14ac:dyDescent="0.25">
      <c r="A138" s="5" t="s">
        <v>300</v>
      </c>
      <c r="B138" s="5" t="s">
        <v>301</v>
      </c>
      <c r="C138" s="5" t="s">
        <v>203</v>
      </c>
      <c r="D138" s="6">
        <v>3045000</v>
      </c>
      <c r="E138" s="7">
        <v>187065007.5</v>
      </c>
      <c r="F138" s="7">
        <v>1.7399999999999999E-2</v>
      </c>
      <c r="G138" s="2"/>
    </row>
    <row r="139" spans="1:7" ht="32.65" customHeight="1" x14ac:dyDescent="0.25">
      <c r="A139" s="5" t="s">
        <v>302</v>
      </c>
      <c r="B139" s="5" t="s">
        <v>303</v>
      </c>
      <c r="C139" s="5" t="s">
        <v>203</v>
      </c>
      <c r="D139" s="6">
        <v>5075000</v>
      </c>
      <c r="E139" s="7">
        <v>271841867.5</v>
      </c>
      <c r="F139" s="7">
        <v>2.53E-2</v>
      </c>
      <c r="G139" s="2"/>
    </row>
    <row r="140" spans="1:7" ht="32.65" customHeight="1" x14ac:dyDescent="0.25">
      <c r="A140" s="5" t="s">
        <v>304</v>
      </c>
      <c r="B140" s="5" t="s">
        <v>305</v>
      </c>
      <c r="C140" s="5" t="s">
        <v>203</v>
      </c>
      <c r="D140" s="6">
        <v>1522500</v>
      </c>
      <c r="E140" s="7">
        <v>76648740</v>
      </c>
      <c r="F140" s="7">
        <v>7.1000000000000004E-3</v>
      </c>
      <c r="G140" s="2"/>
    </row>
    <row r="141" spans="1:7" ht="32.65" customHeight="1" x14ac:dyDescent="0.25">
      <c r="A141" s="5" t="s">
        <v>306</v>
      </c>
      <c r="B141" s="5" t="s">
        <v>307</v>
      </c>
      <c r="C141" s="5" t="s">
        <v>203</v>
      </c>
      <c r="D141" s="6">
        <v>1522500</v>
      </c>
      <c r="E141" s="7">
        <v>70396289.25</v>
      </c>
      <c r="F141" s="7">
        <v>6.6E-3</v>
      </c>
      <c r="G141" s="2"/>
    </row>
    <row r="142" spans="1:7" ht="32.65" customHeight="1" x14ac:dyDescent="0.25">
      <c r="A142" s="5" t="s">
        <v>308</v>
      </c>
      <c r="B142" s="5" t="s">
        <v>309</v>
      </c>
      <c r="C142" s="5" t="s">
        <v>203</v>
      </c>
      <c r="D142" s="6">
        <v>5075000</v>
      </c>
      <c r="E142" s="7">
        <v>263569110</v>
      </c>
      <c r="F142" s="7">
        <v>2.4500000000000001E-2</v>
      </c>
      <c r="G142" s="2"/>
    </row>
    <row r="143" spans="1:7" ht="32.65" customHeight="1" x14ac:dyDescent="0.25">
      <c r="A143" s="5" t="s">
        <v>310</v>
      </c>
      <c r="B143" s="5" t="s">
        <v>311</v>
      </c>
      <c r="C143" s="5" t="s">
        <v>203</v>
      </c>
      <c r="D143" s="6">
        <v>1522500</v>
      </c>
      <c r="E143" s="7">
        <v>73464888</v>
      </c>
      <c r="F143" s="7">
        <v>6.7999999999999996E-3</v>
      </c>
      <c r="G143" s="2"/>
    </row>
    <row r="144" spans="1:7" ht="32.65" customHeight="1" x14ac:dyDescent="0.25">
      <c r="A144" s="5" t="s">
        <v>312</v>
      </c>
      <c r="B144" s="5" t="s">
        <v>313</v>
      </c>
      <c r="C144" s="5" t="s">
        <v>203</v>
      </c>
      <c r="D144" s="6">
        <v>1522500</v>
      </c>
      <c r="E144" s="7">
        <v>68115432</v>
      </c>
      <c r="F144" s="7">
        <v>6.3E-3</v>
      </c>
      <c r="G144" s="2"/>
    </row>
    <row r="145" spans="1:7" ht="14.45" customHeight="1" x14ac:dyDescent="0.25">
      <c r="A145" s="5" t="s">
        <v>314</v>
      </c>
      <c r="B145" s="5" t="s">
        <v>315</v>
      </c>
      <c r="C145" s="5" t="s">
        <v>316</v>
      </c>
      <c r="D145" s="6">
        <v>19000000</v>
      </c>
      <c r="E145" s="7">
        <v>1894509000</v>
      </c>
      <c r="F145" s="7">
        <v>0.17630000000000001</v>
      </c>
      <c r="G145" s="2"/>
    </row>
    <row r="146" spans="1:7" ht="14.45" customHeight="1" x14ac:dyDescent="0.25">
      <c r="A146" s="5" t="s">
        <v>317</v>
      </c>
      <c r="B146" s="5" t="s">
        <v>318</v>
      </c>
      <c r="C146" s="5" t="s">
        <v>316</v>
      </c>
      <c r="D146" s="6">
        <v>500000</v>
      </c>
      <c r="E146" s="7">
        <v>51747750</v>
      </c>
      <c r="F146" s="7">
        <v>4.7999999999999996E-3</v>
      </c>
      <c r="G146" s="2"/>
    </row>
    <row r="147" spans="1:7" ht="14.45" customHeight="1" x14ac:dyDescent="0.25">
      <c r="A147" s="5" t="s">
        <v>319</v>
      </c>
      <c r="B147" s="5" t="s">
        <v>320</v>
      </c>
      <c r="C147" s="5" t="s">
        <v>316</v>
      </c>
      <c r="D147" s="6">
        <v>4000000</v>
      </c>
      <c r="E147" s="7">
        <v>419187200</v>
      </c>
      <c r="F147" s="7">
        <v>3.9E-2</v>
      </c>
      <c r="G147" s="2"/>
    </row>
    <row r="148" spans="1:7" ht="32.65" customHeight="1" x14ac:dyDescent="0.25">
      <c r="A148" s="5" t="s">
        <v>321</v>
      </c>
      <c r="B148" s="5" t="s">
        <v>322</v>
      </c>
      <c r="C148" s="5" t="s">
        <v>203</v>
      </c>
      <c r="D148" s="6">
        <v>5839900</v>
      </c>
      <c r="E148" s="7">
        <v>555945048.23000002</v>
      </c>
      <c r="F148" s="7">
        <v>5.1700000000000003E-2</v>
      </c>
      <c r="G148" s="2"/>
    </row>
    <row r="149" spans="1:7" ht="32.65" customHeight="1" x14ac:dyDescent="0.25">
      <c r="A149" s="5" t="s">
        <v>323</v>
      </c>
      <c r="B149" s="5" t="s">
        <v>324</v>
      </c>
      <c r="C149" s="5" t="s">
        <v>203</v>
      </c>
      <c r="D149" s="6">
        <v>5000000</v>
      </c>
      <c r="E149" s="7">
        <v>476773500</v>
      </c>
      <c r="F149" s="7">
        <v>4.4400000000000002E-2</v>
      </c>
      <c r="G149" s="2"/>
    </row>
    <row r="150" spans="1:7" ht="32.65" customHeight="1" x14ac:dyDescent="0.25">
      <c r="A150" s="5" t="s">
        <v>325</v>
      </c>
      <c r="B150" s="5" t="s">
        <v>326</v>
      </c>
      <c r="C150" s="5" t="s">
        <v>203</v>
      </c>
      <c r="D150" s="6">
        <v>20000000</v>
      </c>
      <c r="E150" s="7">
        <v>1917872000</v>
      </c>
      <c r="F150" s="7">
        <v>0.17849999999999999</v>
      </c>
      <c r="G150" s="2"/>
    </row>
    <row r="151" spans="1:7" ht="32.65" customHeight="1" x14ac:dyDescent="0.25">
      <c r="A151" s="5" t="s">
        <v>327</v>
      </c>
      <c r="B151" s="5" t="s">
        <v>328</v>
      </c>
      <c r="C151" s="5" t="s">
        <v>203</v>
      </c>
      <c r="D151" s="6">
        <v>3500000</v>
      </c>
      <c r="E151" s="7">
        <v>336555450</v>
      </c>
      <c r="F151" s="7">
        <v>3.1300000000000001E-2</v>
      </c>
      <c r="G151" s="2"/>
    </row>
    <row r="152" spans="1:7" ht="32.65" customHeight="1" x14ac:dyDescent="0.25">
      <c r="A152" s="5" t="s">
        <v>329</v>
      </c>
      <c r="B152" s="5" t="s">
        <v>330</v>
      </c>
      <c r="C152" s="5" t="s">
        <v>203</v>
      </c>
      <c r="D152" s="6">
        <v>5000000</v>
      </c>
      <c r="E152" s="7">
        <v>481198500</v>
      </c>
      <c r="F152" s="7">
        <v>4.48E-2</v>
      </c>
      <c r="G152" s="2"/>
    </row>
    <row r="153" spans="1:7" ht="32.65" customHeight="1" x14ac:dyDescent="0.25">
      <c r="A153" s="5" t="s">
        <v>331</v>
      </c>
      <c r="B153" s="5" t="s">
        <v>332</v>
      </c>
      <c r="C153" s="5" t="s">
        <v>203</v>
      </c>
      <c r="D153" s="6">
        <v>2500000</v>
      </c>
      <c r="E153" s="7">
        <v>235735750</v>
      </c>
      <c r="F153" s="7">
        <v>2.1899999999999999E-2</v>
      </c>
      <c r="G153" s="2"/>
    </row>
    <row r="154" spans="1:7" ht="32.65" customHeight="1" x14ac:dyDescent="0.25">
      <c r="A154" s="5" t="s">
        <v>333</v>
      </c>
      <c r="B154" s="5" t="s">
        <v>334</v>
      </c>
      <c r="C154" s="5" t="s">
        <v>203</v>
      </c>
      <c r="D154" s="6">
        <v>2500000</v>
      </c>
      <c r="E154" s="7">
        <v>240633250</v>
      </c>
      <c r="F154" s="7">
        <v>2.24E-2</v>
      </c>
      <c r="G154" s="2"/>
    </row>
    <row r="155" spans="1:7" ht="32.65" customHeight="1" x14ac:dyDescent="0.25">
      <c r="A155" s="5" t="s">
        <v>335</v>
      </c>
      <c r="B155" s="5" t="s">
        <v>336</v>
      </c>
      <c r="C155" s="5" t="s">
        <v>203</v>
      </c>
      <c r="D155" s="6">
        <v>10000000</v>
      </c>
      <c r="E155" s="7">
        <v>960461000</v>
      </c>
      <c r="F155" s="7">
        <v>8.9399999999999993E-2</v>
      </c>
      <c r="G155" s="2"/>
    </row>
    <row r="156" spans="1:7" ht="32.65" customHeight="1" x14ac:dyDescent="0.25">
      <c r="A156" s="5" t="s">
        <v>337</v>
      </c>
      <c r="B156" s="5" t="s">
        <v>338</v>
      </c>
      <c r="C156" s="5" t="s">
        <v>203</v>
      </c>
      <c r="D156" s="6">
        <v>5000000</v>
      </c>
      <c r="E156" s="7">
        <v>468501000</v>
      </c>
      <c r="F156" s="7">
        <v>4.36E-2</v>
      </c>
      <c r="G156" s="2"/>
    </row>
    <row r="157" spans="1:7" ht="32.65" customHeight="1" x14ac:dyDescent="0.25">
      <c r="A157" s="5" t="s">
        <v>339</v>
      </c>
      <c r="B157" s="5" t="s">
        <v>340</v>
      </c>
      <c r="C157" s="5" t="s">
        <v>203</v>
      </c>
      <c r="D157" s="6">
        <v>10000000</v>
      </c>
      <c r="E157" s="7">
        <v>969721000</v>
      </c>
      <c r="F157" s="7">
        <v>9.0300000000000005E-2</v>
      </c>
      <c r="G157" s="2"/>
    </row>
    <row r="158" spans="1:7" ht="32.65" customHeight="1" x14ac:dyDescent="0.25">
      <c r="A158" s="5" t="s">
        <v>341</v>
      </c>
      <c r="B158" s="5" t="s">
        <v>342</v>
      </c>
      <c r="C158" s="5" t="s">
        <v>203</v>
      </c>
      <c r="D158" s="6">
        <v>9000000</v>
      </c>
      <c r="E158" s="7">
        <v>871570800</v>
      </c>
      <c r="F158" s="7">
        <v>8.1100000000000005E-2</v>
      </c>
      <c r="G158" s="2"/>
    </row>
    <row r="159" spans="1:7" ht="32.65" customHeight="1" x14ac:dyDescent="0.25">
      <c r="A159" s="5" t="s">
        <v>343</v>
      </c>
      <c r="B159" s="5" t="s">
        <v>344</v>
      </c>
      <c r="C159" s="5" t="s">
        <v>203</v>
      </c>
      <c r="D159" s="6">
        <v>10000000</v>
      </c>
      <c r="E159" s="7">
        <v>954790000</v>
      </c>
      <c r="F159" s="7">
        <v>8.8900000000000007E-2</v>
      </c>
      <c r="G159" s="2"/>
    </row>
    <row r="160" spans="1:7" ht="32.65" customHeight="1" x14ac:dyDescent="0.25">
      <c r="A160" s="5" t="s">
        <v>345</v>
      </c>
      <c r="B160" s="5" t="s">
        <v>346</v>
      </c>
      <c r="C160" s="5" t="s">
        <v>203</v>
      </c>
      <c r="D160" s="6">
        <v>5000000</v>
      </c>
      <c r="E160" s="7">
        <v>485649000</v>
      </c>
      <c r="F160" s="7">
        <v>4.5199999999999997E-2</v>
      </c>
      <c r="G160" s="2"/>
    </row>
    <row r="161" spans="1:7" ht="32.65" customHeight="1" x14ac:dyDescent="0.25">
      <c r="A161" s="5" t="s">
        <v>347</v>
      </c>
      <c r="B161" s="5" t="s">
        <v>348</v>
      </c>
      <c r="C161" s="5" t="s">
        <v>203</v>
      </c>
      <c r="D161" s="6">
        <v>2300000</v>
      </c>
      <c r="E161" s="7">
        <v>225426910</v>
      </c>
      <c r="F161" s="7">
        <v>2.1000000000000001E-2</v>
      </c>
      <c r="G161" s="2"/>
    </row>
    <row r="162" spans="1:7" ht="32.65" customHeight="1" x14ac:dyDescent="0.25">
      <c r="A162" s="5" t="s">
        <v>349</v>
      </c>
      <c r="B162" s="5" t="s">
        <v>350</v>
      </c>
      <c r="C162" s="5" t="s">
        <v>203</v>
      </c>
      <c r="D162" s="6">
        <v>10000000</v>
      </c>
      <c r="E162" s="7">
        <v>971201000</v>
      </c>
      <c r="F162" s="7">
        <v>9.0399999999999994E-2</v>
      </c>
      <c r="G162" s="2"/>
    </row>
    <row r="163" spans="1:7" ht="32.65" customHeight="1" x14ac:dyDescent="0.25">
      <c r="A163" s="5" t="s">
        <v>351</v>
      </c>
      <c r="B163" s="5" t="s">
        <v>352</v>
      </c>
      <c r="C163" s="5" t="s">
        <v>203</v>
      </c>
      <c r="D163" s="6">
        <v>11000000</v>
      </c>
      <c r="E163" s="7">
        <v>1061795900</v>
      </c>
      <c r="F163" s="7">
        <v>9.8799999999999999E-2</v>
      </c>
      <c r="G163" s="2"/>
    </row>
    <row r="164" spans="1:7" ht="32.65" customHeight="1" x14ac:dyDescent="0.25">
      <c r="A164" s="5" t="s">
        <v>353</v>
      </c>
      <c r="B164" s="5" t="s">
        <v>354</v>
      </c>
      <c r="C164" s="5" t="s">
        <v>203</v>
      </c>
      <c r="D164" s="6">
        <v>10000000</v>
      </c>
      <c r="E164" s="7">
        <v>970369000</v>
      </c>
      <c r="F164" s="7">
        <v>9.0300000000000005E-2</v>
      </c>
      <c r="G164" s="2"/>
    </row>
    <row r="165" spans="1:7" ht="32.65" customHeight="1" x14ac:dyDescent="0.25">
      <c r="A165" s="5" t="s">
        <v>355</v>
      </c>
      <c r="B165" s="5" t="s">
        <v>356</v>
      </c>
      <c r="C165" s="5" t="s">
        <v>203</v>
      </c>
      <c r="D165" s="6">
        <v>15000000</v>
      </c>
      <c r="E165" s="7">
        <v>1457241000</v>
      </c>
      <c r="F165" s="7">
        <v>0.1356</v>
      </c>
      <c r="G165" s="2"/>
    </row>
    <row r="166" spans="1:7" ht="32.65" customHeight="1" x14ac:dyDescent="0.25">
      <c r="A166" s="5" t="s">
        <v>357</v>
      </c>
      <c r="B166" s="5" t="s">
        <v>358</v>
      </c>
      <c r="C166" s="5" t="s">
        <v>203</v>
      </c>
      <c r="D166" s="6">
        <v>5000000</v>
      </c>
      <c r="E166" s="7">
        <v>485626000</v>
      </c>
      <c r="F166" s="7">
        <v>4.5199999999999997E-2</v>
      </c>
      <c r="G166" s="2"/>
    </row>
    <row r="167" spans="1:7" ht="32.65" customHeight="1" x14ac:dyDescent="0.25">
      <c r="A167" s="5" t="s">
        <v>359</v>
      </c>
      <c r="B167" s="5" t="s">
        <v>360</v>
      </c>
      <c r="C167" s="5" t="s">
        <v>203</v>
      </c>
      <c r="D167" s="6">
        <v>5000000</v>
      </c>
      <c r="E167" s="7">
        <v>485584500</v>
      </c>
      <c r="F167" s="7">
        <v>4.5199999999999997E-2</v>
      </c>
      <c r="G167" s="2"/>
    </row>
    <row r="168" spans="1:7" ht="32.65" customHeight="1" x14ac:dyDescent="0.25">
      <c r="A168" s="5" t="s">
        <v>361</v>
      </c>
      <c r="B168" s="5" t="s">
        <v>362</v>
      </c>
      <c r="C168" s="5" t="s">
        <v>203</v>
      </c>
      <c r="D168" s="6">
        <v>6326500</v>
      </c>
      <c r="E168" s="7">
        <v>616108100.45000005</v>
      </c>
      <c r="F168" s="7">
        <v>5.7299999999999997E-2</v>
      </c>
      <c r="G168" s="2"/>
    </row>
    <row r="169" spans="1:7" ht="32.65" customHeight="1" x14ac:dyDescent="0.25">
      <c r="A169" s="5" t="s">
        <v>363</v>
      </c>
      <c r="B169" s="5" t="s">
        <v>364</v>
      </c>
      <c r="C169" s="5" t="s">
        <v>203</v>
      </c>
      <c r="D169" s="6">
        <v>3824500</v>
      </c>
      <c r="E169" s="7">
        <v>372225581.69999999</v>
      </c>
      <c r="F169" s="7">
        <v>3.4599999999999999E-2</v>
      </c>
      <c r="G169" s="2"/>
    </row>
    <row r="170" spans="1:7" ht="32.65" customHeight="1" x14ac:dyDescent="0.25">
      <c r="A170" s="5" t="s">
        <v>365</v>
      </c>
      <c r="B170" s="5" t="s">
        <v>366</v>
      </c>
      <c r="C170" s="5" t="s">
        <v>203</v>
      </c>
      <c r="D170" s="6">
        <v>15000000</v>
      </c>
      <c r="E170" s="7">
        <v>1461805500</v>
      </c>
      <c r="F170" s="7">
        <v>0.1361</v>
      </c>
      <c r="G170" s="2"/>
    </row>
    <row r="171" spans="1:7" ht="32.65" customHeight="1" x14ac:dyDescent="0.25">
      <c r="A171" s="5" t="s">
        <v>367</v>
      </c>
      <c r="B171" s="5" t="s">
        <v>368</v>
      </c>
      <c r="C171" s="5" t="s">
        <v>203</v>
      </c>
      <c r="D171" s="6">
        <v>25000000</v>
      </c>
      <c r="E171" s="7">
        <v>2438327500</v>
      </c>
      <c r="F171" s="7">
        <v>0.22689999999999999</v>
      </c>
      <c r="G171" s="2"/>
    </row>
    <row r="172" spans="1:7" ht="32.65" customHeight="1" x14ac:dyDescent="0.25">
      <c r="A172" s="5" t="s">
        <v>369</v>
      </c>
      <c r="B172" s="5" t="s">
        <v>370</v>
      </c>
      <c r="C172" s="5" t="s">
        <v>203</v>
      </c>
      <c r="D172" s="6">
        <v>12500000</v>
      </c>
      <c r="E172" s="7">
        <v>1221522500</v>
      </c>
      <c r="F172" s="7">
        <v>0.1137</v>
      </c>
      <c r="G172" s="2"/>
    </row>
    <row r="173" spans="1:7" ht="32.65" customHeight="1" x14ac:dyDescent="0.25">
      <c r="A173" s="5" t="s">
        <v>371</v>
      </c>
      <c r="B173" s="5" t="s">
        <v>372</v>
      </c>
      <c r="C173" s="5" t="s">
        <v>203</v>
      </c>
      <c r="D173" s="6">
        <v>20000000</v>
      </c>
      <c r="E173" s="7">
        <v>1955980000</v>
      </c>
      <c r="F173" s="7">
        <v>0.182</v>
      </c>
      <c r="G173" s="2"/>
    </row>
    <row r="174" spans="1:7" ht="32.65" customHeight="1" x14ac:dyDescent="0.25">
      <c r="A174" s="5" t="s">
        <v>373</v>
      </c>
      <c r="B174" s="5" t="s">
        <v>374</v>
      </c>
      <c r="C174" s="5" t="s">
        <v>203</v>
      </c>
      <c r="D174" s="6">
        <v>25000000</v>
      </c>
      <c r="E174" s="7">
        <v>2440740000</v>
      </c>
      <c r="F174" s="7">
        <v>0.22720000000000001</v>
      </c>
      <c r="G174" s="2"/>
    </row>
    <row r="175" spans="1:7" ht="32.65" customHeight="1" x14ac:dyDescent="0.25">
      <c r="A175" s="5" t="s">
        <v>375</v>
      </c>
      <c r="B175" s="5" t="s">
        <v>376</v>
      </c>
      <c r="C175" s="5" t="s">
        <v>203</v>
      </c>
      <c r="D175" s="6">
        <v>10000000</v>
      </c>
      <c r="E175" s="7">
        <v>977675000</v>
      </c>
      <c r="F175" s="7">
        <v>9.0999999999999998E-2</v>
      </c>
      <c r="G175" s="2"/>
    </row>
    <row r="176" spans="1:7" ht="32.65" customHeight="1" x14ac:dyDescent="0.25">
      <c r="A176" s="5" t="s">
        <v>377</v>
      </c>
      <c r="B176" s="5" t="s">
        <v>378</v>
      </c>
      <c r="C176" s="5" t="s">
        <v>203</v>
      </c>
      <c r="D176" s="6">
        <v>5000000</v>
      </c>
      <c r="E176" s="7">
        <v>488664000</v>
      </c>
      <c r="F176" s="7">
        <v>4.5499999999999999E-2</v>
      </c>
      <c r="G176" s="2"/>
    </row>
    <row r="177" spans="1:7" ht="32.65" customHeight="1" x14ac:dyDescent="0.25">
      <c r="A177" s="5" t="s">
        <v>379</v>
      </c>
      <c r="B177" s="5" t="s">
        <v>380</v>
      </c>
      <c r="C177" s="5" t="s">
        <v>203</v>
      </c>
      <c r="D177" s="6">
        <v>12500000</v>
      </c>
      <c r="E177" s="7">
        <v>1225327500</v>
      </c>
      <c r="F177" s="7">
        <v>0.114</v>
      </c>
      <c r="G177" s="2"/>
    </row>
    <row r="178" spans="1:7" ht="32.65" customHeight="1" x14ac:dyDescent="0.25">
      <c r="A178" s="5" t="s">
        <v>381</v>
      </c>
      <c r="B178" s="5" t="s">
        <v>382</v>
      </c>
      <c r="C178" s="5" t="s">
        <v>203</v>
      </c>
      <c r="D178" s="6">
        <v>10000000</v>
      </c>
      <c r="E178" s="7">
        <v>978385000</v>
      </c>
      <c r="F178" s="7">
        <v>9.11E-2</v>
      </c>
      <c r="G178" s="2"/>
    </row>
    <row r="179" spans="1:7" ht="32.65" customHeight="1" x14ac:dyDescent="0.25">
      <c r="A179" s="5" t="s">
        <v>383</v>
      </c>
      <c r="B179" s="5" t="s">
        <v>384</v>
      </c>
      <c r="C179" s="5" t="s">
        <v>203</v>
      </c>
      <c r="D179" s="6">
        <v>15000000</v>
      </c>
      <c r="E179" s="7">
        <v>1470505500</v>
      </c>
      <c r="F179" s="7">
        <v>0.13689999999999999</v>
      </c>
      <c r="G179" s="2"/>
    </row>
    <row r="180" spans="1:7" ht="32.65" customHeight="1" x14ac:dyDescent="0.25">
      <c r="A180" s="5" t="s">
        <v>385</v>
      </c>
      <c r="B180" s="5" t="s">
        <v>386</v>
      </c>
      <c r="C180" s="5" t="s">
        <v>203</v>
      </c>
      <c r="D180" s="6">
        <v>10000000</v>
      </c>
      <c r="E180" s="7">
        <v>979753000</v>
      </c>
      <c r="F180" s="7">
        <v>9.1200000000000003E-2</v>
      </c>
      <c r="G180" s="2"/>
    </row>
    <row r="181" spans="1:7" ht="32.65" customHeight="1" x14ac:dyDescent="0.25">
      <c r="A181" s="5" t="s">
        <v>387</v>
      </c>
      <c r="B181" s="5" t="s">
        <v>388</v>
      </c>
      <c r="C181" s="5" t="s">
        <v>203</v>
      </c>
      <c r="D181" s="6">
        <v>5000000</v>
      </c>
      <c r="E181" s="7">
        <v>489700000</v>
      </c>
      <c r="F181" s="7">
        <v>4.5600000000000002E-2</v>
      </c>
      <c r="G181" s="2"/>
    </row>
    <row r="182" spans="1:7" ht="32.65" customHeight="1" x14ac:dyDescent="0.25">
      <c r="A182" s="5" t="s">
        <v>389</v>
      </c>
      <c r="B182" s="5" t="s">
        <v>390</v>
      </c>
      <c r="C182" s="5" t="s">
        <v>203</v>
      </c>
      <c r="D182" s="6">
        <v>50000000</v>
      </c>
      <c r="E182" s="7">
        <v>4899965000</v>
      </c>
      <c r="F182" s="7">
        <v>0.45610000000000001</v>
      </c>
      <c r="G182" s="2"/>
    </row>
    <row r="183" spans="1:7" ht="32.65" customHeight="1" x14ac:dyDescent="0.25">
      <c r="A183" s="5" t="s">
        <v>391</v>
      </c>
      <c r="B183" s="5" t="s">
        <v>392</v>
      </c>
      <c r="C183" s="5" t="s">
        <v>203</v>
      </c>
      <c r="D183" s="6">
        <v>15000000</v>
      </c>
      <c r="E183" s="7">
        <v>1469448000</v>
      </c>
      <c r="F183" s="7">
        <v>0.1368</v>
      </c>
      <c r="G183" s="2"/>
    </row>
    <row r="184" spans="1:7" ht="32.65" customHeight="1" x14ac:dyDescent="0.25">
      <c r="A184" s="5" t="s">
        <v>393</v>
      </c>
      <c r="B184" s="5" t="s">
        <v>394</v>
      </c>
      <c r="C184" s="5" t="s">
        <v>203</v>
      </c>
      <c r="D184" s="6">
        <v>10000000</v>
      </c>
      <c r="E184" s="7">
        <v>979741000</v>
      </c>
      <c r="F184" s="7">
        <v>9.1200000000000003E-2</v>
      </c>
      <c r="G184" s="2"/>
    </row>
    <row r="185" spans="1:7" ht="32.65" customHeight="1" x14ac:dyDescent="0.25">
      <c r="A185" s="5" t="s">
        <v>395</v>
      </c>
      <c r="B185" s="5" t="s">
        <v>396</v>
      </c>
      <c r="C185" s="5" t="s">
        <v>203</v>
      </c>
      <c r="D185" s="6">
        <v>10000000</v>
      </c>
      <c r="E185" s="7">
        <v>979274000</v>
      </c>
      <c r="F185" s="7">
        <v>9.11E-2</v>
      </c>
      <c r="G185" s="2"/>
    </row>
    <row r="186" spans="1:7" ht="32.65" customHeight="1" x14ac:dyDescent="0.25">
      <c r="A186" s="5" t="s">
        <v>397</v>
      </c>
      <c r="B186" s="5" t="s">
        <v>398</v>
      </c>
      <c r="C186" s="5" t="s">
        <v>203</v>
      </c>
      <c r="D186" s="6">
        <v>6000000</v>
      </c>
      <c r="E186" s="7">
        <v>587910000</v>
      </c>
      <c r="F186" s="7">
        <v>5.4699999999999999E-2</v>
      </c>
      <c r="G186" s="2"/>
    </row>
    <row r="187" spans="1:7" ht="32.65" customHeight="1" x14ac:dyDescent="0.25">
      <c r="A187" s="5" t="s">
        <v>399</v>
      </c>
      <c r="B187" s="5" t="s">
        <v>400</v>
      </c>
      <c r="C187" s="5" t="s">
        <v>203</v>
      </c>
      <c r="D187" s="6">
        <v>15000000</v>
      </c>
      <c r="E187" s="7">
        <v>1472079000</v>
      </c>
      <c r="F187" s="7">
        <v>0.13700000000000001</v>
      </c>
      <c r="G187" s="2"/>
    </row>
    <row r="188" spans="1:7" ht="32.65" customHeight="1" x14ac:dyDescent="0.25">
      <c r="A188" s="5" t="s">
        <v>401</v>
      </c>
      <c r="B188" s="5" t="s">
        <v>402</v>
      </c>
      <c r="C188" s="5" t="s">
        <v>203</v>
      </c>
      <c r="D188" s="6">
        <v>10000000</v>
      </c>
      <c r="E188" s="7">
        <v>976904000</v>
      </c>
      <c r="F188" s="7">
        <v>9.0899999999999995E-2</v>
      </c>
      <c r="G188" s="2"/>
    </row>
    <row r="189" spans="1:7" ht="32.65" customHeight="1" x14ac:dyDescent="0.25">
      <c r="A189" s="5" t="s">
        <v>403</v>
      </c>
      <c r="B189" s="5" t="s">
        <v>404</v>
      </c>
      <c r="C189" s="5" t="s">
        <v>203</v>
      </c>
      <c r="D189" s="6">
        <v>10000000</v>
      </c>
      <c r="E189" s="7">
        <v>982373000</v>
      </c>
      <c r="F189" s="7">
        <v>9.1399999999999995E-2</v>
      </c>
      <c r="G189" s="2"/>
    </row>
    <row r="190" spans="1:7" ht="32.65" customHeight="1" x14ac:dyDescent="0.25">
      <c r="A190" s="5" t="s">
        <v>405</v>
      </c>
      <c r="B190" s="5" t="s">
        <v>406</v>
      </c>
      <c r="C190" s="5" t="s">
        <v>203</v>
      </c>
      <c r="D190" s="6">
        <v>5000000</v>
      </c>
      <c r="E190" s="7">
        <v>493165000</v>
      </c>
      <c r="F190" s="7">
        <v>4.5900000000000003E-2</v>
      </c>
      <c r="G190" s="2"/>
    </row>
    <row r="191" spans="1:7" ht="32.65" customHeight="1" x14ac:dyDescent="0.25">
      <c r="A191" s="5" t="s">
        <v>407</v>
      </c>
      <c r="B191" s="5" t="s">
        <v>408</v>
      </c>
      <c r="C191" s="5" t="s">
        <v>203</v>
      </c>
      <c r="D191" s="6">
        <v>10000000</v>
      </c>
      <c r="E191" s="7">
        <v>982771000</v>
      </c>
      <c r="F191" s="7">
        <v>9.1499999999999998E-2</v>
      </c>
      <c r="G191" s="2"/>
    </row>
    <row r="192" spans="1:7" ht="32.65" customHeight="1" x14ac:dyDescent="0.25">
      <c r="A192" s="5" t="s">
        <v>409</v>
      </c>
      <c r="B192" s="5" t="s">
        <v>410</v>
      </c>
      <c r="C192" s="5" t="s">
        <v>203</v>
      </c>
      <c r="D192" s="6">
        <v>5000000</v>
      </c>
      <c r="E192" s="7">
        <v>491666000</v>
      </c>
      <c r="F192" s="7">
        <v>4.58E-2</v>
      </c>
      <c r="G192" s="2"/>
    </row>
    <row r="193" spans="1:7" ht="32.65" customHeight="1" x14ac:dyDescent="0.25">
      <c r="A193" s="5" t="s">
        <v>411</v>
      </c>
      <c r="B193" s="5" t="s">
        <v>412</v>
      </c>
      <c r="C193" s="5" t="s">
        <v>203</v>
      </c>
      <c r="D193" s="6">
        <v>15000000</v>
      </c>
      <c r="E193" s="7">
        <v>1475020500</v>
      </c>
      <c r="F193" s="7">
        <v>0.13730000000000001</v>
      </c>
      <c r="G193" s="2"/>
    </row>
    <row r="194" spans="1:7" ht="32.65" customHeight="1" x14ac:dyDescent="0.25">
      <c r="A194" s="5" t="s">
        <v>413</v>
      </c>
      <c r="B194" s="5" t="s">
        <v>414</v>
      </c>
      <c r="C194" s="5" t="s">
        <v>203</v>
      </c>
      <c r="D194" s="6">
        <v>20000000</v>
      </c>
      <c r="E194" s="7">
        <v>1971728000</v>
      </c>
      <c r="F194" s="7">
        <v>0.1835</v>
      </c>
      <c r="G194" s="2"/>
    </row>
    <row r="195" spans="1:7" ht="32.65" customHeight="1" x14ac:dyDescent="0.25">
      <c r="A195" s="5" t="s">
        <v>415</v>
      </c>
      <c r="B195" s="5" t="s">
        <v>416</v>
      </c>
      <c r="C195" s="5" t="s">
        <v>203</v>
      </c>
      <c r="D195" s="6">
        <v>10000000</v>
      </c>
      <c r="E195" s="7">
        <v>986347000</v>
      </c>
      <c r="F195" s="7">
        <v>9.1800000000000007E-2</v>
      </c>
      <c r="G195" s="2"/>
    </row>
    <row r="196" spans="1:7" ht="32.65" customHeight="1" x14ac:dyDescent="0.25">
      <c r="A196" s="5" t="s">
        <v>417</v>
      </c>
      <c r="B196" s="5" t="s">
        <v>418</v>
      </c>
      <c r="C196" s="5" t="s">
        <v>203</v>
      </c>
      <c r="D196" s="6">
        <v>6500000</v>
      </c>
      <c r="E196" s="7">
        <v>641014400</v>
      </c>
      <c r="F196" s="7">
        <v>5.9700000000000003E-2</v>
      </c>
      <c r="G196" s="2"/>
    </row>
    <row r="197" spans="1:7" ht="32.65" customHeight="1" x14ac:dyDescent="0.25">
      <c r="A197" s="5" t="s">
        <v>419</v>
      </c>
      <c r="B197" s="5" t="s">
        <v>420</v>
      </c>
      <c r="C197" s="5" t="s">
        <v>203</v>
      </c>
      <c r="D197" s="6">
        <v>5000000</v>
      </c>
      <c r="E197" s="7">
        <v>493533000</v>
      </c>
      <c r="F197" s="7">
        <v>4.5900000000000003E-2</v>
      </c>
      <c r="G197" s="2"/>
    </row>
    <row r="198" spans="1:7" ht="32.65" customHeight="1" x14ac:dyDescent="0.25">
      <c r="A198" s="5" t="s">
        <v>421</v>
      </c>
      <c r="B198" s="5" t="s">
        <v>422</v>
      </c>
      <c r="C198" s="5" t="s">
        <v>203</v>
      </c>
      <c r="D198" s="6">
        <v>5000000</v>
      </c>
      <c r="E198" s="7">
        <v>492782000</v>
      </c>
      <c r="F198" s="7">
        <v>4.5900000000000003E-2</v>
      </c>
      <c r="G198" s="2"/>
    </row>
    <row r="199" spans="1:7" ht="32.65" customHeight="1" x14ac:dyDescent="0.25">
      <c r="A199" s="5" t="s">
        <v>423</v>
      </c>
      <c r="B199" s="5" t="s">
        <v>424</v>
      </c>
      <c r="C199" s="5" t="s">
        <v>203</v>
      </c>
      <c r="D199" s="6">
        <v>5000000</v>
      </c>
      <c r="E199" s="7">
        <v>494251000</v>
      </c>
      <c r="F199" s="7">
        <v>4.5999999999999999E-2</v>
      </c>
      <c r="G199" s="2"/>
    </row>
    <row r="200" spans="1:7" ht="32.65" customHeight="1" x14ac:dyDescent="0.25">
      <c r="A200" s="5" t="s">
        <v>425</v>
      </c>
      <c r="B200" s="5" t="s">
        <v>426</v>
      </c>
      <c r="C200" s="5" t="s">
        <v>203</v>
      </c>
      <c r="D200" s="6">
        <v>5500000</v>
      </c>
      <c r="E200" s="7">
        <v>543631550</v>
      </c>
      <c r="F200" s="7">
        <v>5.0599999999999999E-2</v>
      </c>
      <c r="G200" s="2"/>
    </row>
    <row r="201" spans="1:7" ht="32.65" customHeight="1" x14ac:dyDescent="0.25">
      <c r="A201" s="5" t="s">
        <v>427</v>
      </c>
      <c r="B201" s="5" t="s">
        <v>428</v>
      </c>
      <c r="C201" s="5" t="s">
        <v>203</v>
      </c>
      <c r="D201" s="6">
        <v>5000000</v>
      </c>
      <c r="E201" s="7">
        <v>495382000</v>
      </c>
      <c r="F201" s="7">
        <v>4.6100000000000002E-2</v>
      </c>
      <c r="G201" s="2"/>
    </row>
    <row r="202" spans="1:7" ht="32.65" customHeight="1" x14ac:dyDescent="0.25">
      <c r="A202" s="5" t="s">
        <v>429</v>
      </c>
      <c r="B202" s="5" t="s">
        <v>430</v>
      </c>
      <c r="C202" s="5" t="s">
        <v>203</v>
      </c>
      <c r="D202" s="6">
        <v>30000000</v>
      </c>
      <c r="E202" s="7">
        <v>2969832000</v>
      </c>
      <c r="F202" s="7">
        <v>0.27639999999999998</v>
      </c>
      <c r="G202" s="2"/>
    </row>
    <row r="203" spans="1:7" ht="32.65" customHeight="1" x14ac:dyDescent="0.25">
      <c r="A203" s="5" t="s">
        <v>431</v>
      </c>
      <c r="B203" s="5" t="s">
        <v>432</v>
      </c>
      <c r="C203" s="5" t="s">
        <v>203</v>
      </c>
      <c r="D203" s="6">
        <v>7000000</v>
      </c>
      <c r="E203" s="7">
        <v>692849500</v>
      </c>
      <c r="F203" s="7">
        <v>6.4500000000000002E-2</v>
      </c>
      <c r="G203" s="2"/>
    </row>
    <row r="204" spans="1:7" ht="32.65" customHeight="1" x14ac:dyDescent="0.25">
      <c r="A204" s="5" t="s">
        <v>433</v>
      </c>
      <c r="B204" s="5" t="s">
        <v>434</v>
      </c>
      <c r="C204" s="5" t="s">
        <v>203</v>
      </c>
      <c r="D204" s="6">
        <v>3532200</v>
      </c>
      <c r="E204" s="7">
        <v>350031836.27999997</v>
      </c>
      <c r="F204" s="7">
        <v>3.2599999999999997E-2</v>
      </c>
      <c r="G204" s="2"/>
    </row>
    <row r="205" spans="1:7" ht="32.65" customHeight="1" x14ac:dyDescent="0.25">
      <c r="A205" s="5" t="s">
        <v>435</v>
      </c>
      <c r="B205" s="5" t="s">
        <v>436</v>
      </c>
      <c r="C205" s="5" t="s">
        <v>203</v>
      </c>
      <c r="D205" s="6">
        <v>10000000</v>
      </c>
      <c r="E205" s="7">
        <v>996590000</v>
      </c>
      <c r="F205" s="7">
        <v>9.2799999999999994E-2</v>
      </c>
      <c r="G205" s="2"/>
    </row>
    <row r="206" spans="1:7" ht="32.65" customHeight="1" x14ac:dyDescent="0.25">
      <c r="A206" s="5" t="s">
        <v>437</v>
      </c>
      <c r="B206" s="5" t="s">
        <v>438</v>
      </c>
      <c r="C206" s="5" t="s">
        <v>203</v>
      </c>
      <c r="D206" s="6">
        <v>15000000</v>
      </c>
      <c r="E206" s="7">
        <v>1485537000</v>
      </c>
      <c r="F206" s="7">
        <v>0.13830000000000001</v>
      </c>
      <c r="G206" s="2"/>
    </row>
    <row r="207" spans="1:7" ht="32.65" customHeight="1" x14ac:dyDescent="0.25">
      <c r="A207" s="5" t="s">
        <v>439</v>
      </c>
      <c r="B207" s="5" t="s">
        <v>440</v>
      </c>
      <c r="C207" s="5" t="s">
        <v>203</v>
      </c>
      <c r="D207" s="6">
        <v>2500000</v>
      </c>
      <c r="E207" s="7">
        <v>249166500</v>
      </c>
      <c r="F207" s="7">
        <v>2.3199999999999998E-2</v>
      </c>
      <c r="G207" s="2"/>
    </row>
    <row r="208" spans="1:7" ht="32.65" customHeight="1" x14ac:dyDescent="0.25">
      <c r="A208" s="5" t="s">
        <v>441</v>
      </c>
      <c r="B208" s="5" t="s">
        <v>442</v>
      </c>
      <c r="C208" s="5" t="s">
        <v>203</v>
      </c>
      <c r="D208" s="6">
        <v>5000000</v>
      </c>
      <c r="E208" s="7">
        <v>495936500</v>
      </c>
      <c r="F208" s="7">
        <v>4.6199999999999998E-2</v>
      </c>
      <c r="G208" s="2"/>
    </row>
    <row r="209" spans="1:7" ht="32.65" customHeight="1" x14ac:dyDescent="0.25">
      <c r="A209" s="5" t="s">
        <v>443</v>
      </c>
      <c r="B209" s="5" t="s">
        <v>444</v>
      </c>
      <c r="C209" s="5" t="s">
        <v>203</v>
      </c>
      <c r="D209" s="6">
        <v>2000000</v>
      </c>
      <c r="E209" s="7">
        <v>199415000</v>
      </c>
      <c r="F209" s="7">
        <v>1.8599999999999998E-2</v>
      </c>
      <c r="G209" s="2"/>
    </row>
    <row r="210" spans="1:7" ht="32.65" customHeight="1" x14ac:dyDescent="0.25">
      <c r="A210" s="5" t="s">
        <v>445</v>
      </c>
      <c r="B210" s="5" t="s">
        <v>446</v>
      </c>
      <c r="C210" s="5" t="s">
        <v>203</v>
      </c>
      <c r="D210" s="6">
        <v>10000000</v>
      </c>
      <c r="E210" s="7">
        <v>992286000</v>
      </c>
      <c r="F210" s="7">
        <v>9.2399999999999996E-2</v>
      </c>
      <c r="G210" s="2"/>
    </row>
    <row r="211" spans="1:7" ht="32.65" customHeight="1" x14ac:dyDescent="0.25">
      <c r="A211" s="5" t="s">
        <v>447</v>
      </c>
      <c r="B211" s="5" t="s">
        <v>448</v>
      </c>
      <c r="C211" s="5" t="s">
        <v>203</v>
      </c>
      <c r="D211" s="6">
        <v>25000000</v>
      </c>
      <c r="E211" s="7">
        <v>2482037500</v>
      </c>
      <c r="F211" s="7">
        <v>0.23100000000000001</v>
      </c>
      <c r="G211" s="2"/>
    </row>
    <row r="212" spans="1:7" ht="32.65" customHeight="1" x14ac:dyDescent="0.25">
      <c r="A212" s="5" t="s">
        <v>449</v>
      </c>
      <c r="B212" s="5" t="s">
        <v>450</v>
      </c>
      <c r="C212" s="5" t="s">
        <v>203</v>
      </c>
      <c r="D212" s="6">
        <v>9047500</v>
      </c>
      <c r="E212" s="7">
        <v>901062239</v>
      </c>
      <c r="F212" s="7">
        <v>8.3900000000000002E-2</v>
      </c>
      <c r="G212" s="2"/>
    </row>
    <row r="213" spans="1:7" ht="32.65" customHeight="1" x14ac:dyDescent="0.25">
      <c r="A213" s="5" t="s">
        <v>451</v>
      </c>
      <c r="B213" s="5" t="s">
        <v>452</v>
      </c>
      <c r="C213" s="5" t="s">
        <v>203</v>
      </c>
      <c r="D213" s="6">
        <v>1500000</v>
      </c>
      <c r="E213" s="7">
        <v>149758500</v>
      </c>
      <c r="F213" s="7">
        <v>1.3899999999999999E-2</v>
      </c>
      <c r="G213" s="2"/>
    </row>
    <row r="214" spans="1:7" ht="32.65" customHeight="1" x14ac:dyDescent="0.25">
      <c r="A214" s="5" t="s">
        <v>453</v>
      </c>
      <c r="B214" s="5" t="s">
        <v>454</v>
      </c>
      <c r="C214" s="5" t="s">
        <v>203</v>
      </c>
      <c r="D214" s="6">
        <v>10000000</v>
      </c>
      <c r="E214" s="7">
        <v>995032000</v>
      </c>
      <c r="F214" s="7">
        <v>9.2600000000000002E-2</v>
      </c>
      <c r="G214" s="2"/>
    </row>
    <row r="215" spans="1:7" ht="32.65" customHeight="1" x14ac:dyDescent="0.25">
      <c r="A215" s="5" t="s">
        <v>455</v>
      </c>
      <c r="B215" s="5" t="s">
        <v>456</v>
      </c>
      <c r="C215" s="5" t="s">
        <v>203</v>
      </c>
      <c r="D215" s="6">
        <v>5000000</v>
      </c>
      <c r="E215" s="7">
        <v>497478000</v>
      </c>
      <c r="F215" s="7">
        <v>4.6300000000000001E-2</v>
      </c>
      <c r="G215" s="2"/>
    </row>
    <row r="216" spans="1:7" ht="32.65" customHeight="1" x14ac:dyDescent="0.25">
      <c r="A216" s="5" t="s">
        <v>457</v>
      </c>
      <c r="B216" s="5" t="s">
        <v>458</v>
      </c>
      <c r="C216" s="5" t="s">
        <v>203</v>
      </c>
      <c r="D216" s="6">
        <v>10067700</v>
      </c>
      <c r="E216" s="7">
        <v>999339030.63</v>
      </c>
      <c r="F216" s="7">
        <v>9.2999999999999999E-2</v>
      </c>
      <c r="G216" s="2"/>
    </row>
    <row r="217" spans="1:7" ht="32.65" customHeight="1" x14ac:dyDescent="0.25">
      <c r="A217" s="5" t="s">
        <v>459</v>
      </c>
      <c r="B217" s="5" t="s">
        <v>460</v>
      </c>
      <c r="C217" s="5" t="s">
        <v>203</v>
      </c>
      <c r="D217" s="6">
        <v>10000000</v>
      </c>
      <c r="E217" s="7">
        <v>998219000</v>
      </c>
      <c r="F217" s="7">
        <v>9.2899999999999996E-2</v>
      </c>
      <c r="G217" s="2"/>
    </row>
    <row r="218" spans="1:7" ht="23.45" customHeight="1" x14ac:dyDescent="0.25">
      <c r="A218" s="5" t="s">
        <v>461</v>
      </c>
      <c r="B218" s="5" t="s">
        <v>462</v>
      </c>
      <c r="C218" s="5" t="s">
        <v>46</v>
      </c>
      <c r="D218" s="6">
        <v>15000000</v>
      </c>
      <c r="E218" s="7">
        <v>1426536000</v>
      </c>
      <c r="F218" s="7">
        <v>0.1328</v>
      </c>
      <c r="G218" s="2"/>
    </row>
    <row r="219" spans="1:7" ht="32.65" customHeight="1" x14ac:dyDescent="0.25">
      <c r="A219" s="5" t="s">
        <v>463</v>
      </c>
      <c r="B219" s="5" t="s">
        <v>464</v>
      </c>
      <c r="C219" s="5" t="s">
        <v>316</v>
      </c>
      <c r="D219" s="6">
        <v>9000000</v>
      </c>
      <c r="E219" s="7">
        <v>856976400</v>
      </c>
      <c r="F219" s="7">
        <v>7.9799999999999996E-2</v>
      </c>
      <c r="G219" s="2"/>
    </row>
    <row r="220" spans="1:7" ht="32.65" customHeight="1" x14ac:dyDescent="0.25">
      <c r="A220" s="5" t="s">
        <v>465</v>
      </c>
      <c r="B220" s="5" t="s">
        <v>466</v>
      </c>
      <c r="C220" s="5" t="s">
        <v>177</v>
      </c>
      <c r="D220" s="6">
        <v>10000000</v>
      </c>
      <c r="E220" s="7">
        <v>963759000</v>
      </c>
      <c r="F220" s="7">
        <v>8.9700000000000002E-2</v>
      </c>
      <c r="G220" s="2"/>
    </row>
    <row r="221" spans="1:7" ht="23.45" customHeight="1" x14ac:dyDescent="0.25">
      <c r="A221" s="5" t="s">
        <v>467</v>
      </c>
      <c r="B221" s="5" t="s">
        <v>468</v>
      </c>
      <c r="C221" s="5" t="s">
        <v>177</v>
      </c>
      <c r="D221" s="6">
        <v>5000000</v>
      </c>
      <c r="E221" s="7">
        <v>479567000</v>
      </c>
      <c r="F221" s="7">
        <v>4.4600000000000001E-2</v>
      </c>
      <c r="G221" s="2"/>
    </row>
    <row r="222" spans="1:7" ht="23.45" customHeight="1" x14ac:dyDescent="0.25">
      <c r="A222" s="5" t="s">
        <v>469</v>
      </c>
      <c r="B222" s="5" t="s">
        <v>470</v>
      </c>
      <c r="C222" s="5" t="s">
        <v>177</v>
      </c>
      <c r="D222" s="6">
        <v>5000000</v>
      </c>
      <c r="E222" s="7">
        <v>484960000</v>
      </c>
      <c r="F222" s="7">
        <v>4.5100000000000001E-2</v>
      </c>
      <c r="G222" s="2"/>
    </row>
    <row r="223" spans="1:7" ht="32.65" customHeight="1" x14ac:dyDescent="0.25">
      <c r="A223" s="5" t="s">
        <v>471</v>
      </c>
      <c r="B223" s="5" t="s">
        <v>472</v>
      </c>
      <c r="C223" s="5" t="s">
        <v>316</v>
      </c>
      <c r="D223" s="6">
        <v>5500000</v>
      </c>
      <c r="E223" s="7">
        <v>534352500</v>
      </c>
      <c r="F223" s="7">
        <v>4.9700000000000001E-2</v>
      </c>
      <c r="G223" s="2"/>
    </row>
    <row r="224" spans="1:7" ht="32.65" customHeight="1" x14ac:dyDescent="0.25">
      <c r="A224" s="5" t="s">
        <v>473</v>
      </c>
      <c r="B224" s="5" t="s">
        <v>474</v>
      </c>
      <c r="C224" s="5" t="s">
        <v>316</v>
      </c>
      <c r="D224" s="6">
        <v>12500000</v>
      </c>
      <c r="E224" s="7">
        <v>1248617500</v>
      </c>
      <c r="F224" s="7">
        <v>0.1162</v>
      </c>
      <c r="G224" s="2"/>
    </row>
    <row r="225" spans="1:7" ht="23.45" customHeight="1" x14ac:dyDescent="0.25">
      <c r="A225" s="5" t="s">
        <v>475</v>
      </c>
      <c r="B225" s="5" t="s">
        <v>476</v>
      </c>
      <c r="C225" s="5" t="s">
        <v>177</v>
      </c>
      <c r="D225" s="6">
        <v>10000000</v>
      </c>
      <c r="E225" s="7">
        <v>1013345000</v>
      </c>
      <c r="F225" s="7">
        <v>9.4299999999999995E-2</v>
      </c>
      <c r="G225" s="2"/>
    </row>
    <row r="226" spans="1:7" ht="23.45" customHeight="1" x14ac:dyDescent="0.25">
      <c r="A226" s="5" t="s">
        <v>477</v>
      </c>
      <c r="B226" s="5" t="s">
        <v>478</v>
      </c>
      <c r="C226" s="5" t="s">
        <v>177</v>
      </c>
      <c r="D226" s="6">
        <v>14000000</v>
      </c>
      <c r="E226" s="7">
        <v>1429701000</v>
      </c>
      <c r="F226" s="7">
        <v>0.1331</v>
      </c>
      <c r="G226" s="2"/>
    </row>
    <row r="227" spans="1:7" ht="32.65" customHeight="1" x14ac:dyDescent="0.25">
      <c r="A227" s="5" t="s">
        <v>479</v>
      </c>
      <c r="B227" s="5" t="s">
        <v>480</v>
      </c>
      <c r="C227" s="5" t="s">
        <v>203</v>
      </c>
      <c r="D227" s="6">
        <v>1751700</v>
      </c>
      <c r="E227" s="7">
        <v>186324825.59999999</v>
      </c>
      <c r="F227" s="7">
        <v>1.7299999999999999E-2</v>
      </c>
      <c r="G227" s="2"/>
    </row>
    <row r="228" spans="1:7" ht="32.65" customHeight="1" x14ac:dyDescent="0.25">
      <c r="A228" s="5" t="s">
        <v>481</v>
      </c>
      <c r="B228" s="5" t="s">
        <v>482</v>
      </c>
      <c r="C228" s="5" t="s">
        <v>203</v>
      </c>
      <c r="D228" s="6">
        <v>52500000</v>
      </c>
      <c r="E228" s="7">
        <v>4972096500</v>
      </c>
      <c r="F228" s="7">
        <v>0.46279999999999999</v>
      </c>
      <c r="G228" s="2"/>
    </row>
    <row r="229" spans="1:7" ht="32.65" customHeight="1" x14ac:dyDescent="0.25">
      <c r="A229" s="5" t="s">
        <v>483</v>
      </c>
      <c r="B229" s="5" t="s">
        <v>484</v>
      </c>
      <c r="C229" s="5" t="s">
        <v>203</v>
      </c>
      <c r="D229" s="6">
        <v>257000000</v>
      </c>
      <c r="E229" s="7">
        <v>24091128600</v>
      </c>
      <c r="F229" s="7">
        <v>2.2422</v>
      </c>
      <c r="G229" s="2"/>
    </row>
    <row r="230" spans="1:7" ht="32.65" customHeight="1" x14ac:dyDescent="0.25">
      <c r="A230" s="5" t="s">
        <v>485</v>
      </c>
      <c r="B230" s="5" t="s">
        <v>486</v>
      </c>
      <c r="C230" s="5" t="s">
        <v>203</v>
      </c>
      <c r="D230" s="6">
        <v>193000000</v>
      </c>
      <c r="E230" s="7">
        <v>18074488600</v>
      </c>
      <c r="F230" s="7">
        <v>1.6821999999999999</v>
      </c>
      <c r="G230" s="2"/>
    </row>
    <row r="231" spans="1:7" ht="32.65" customHeight="1" x14ac:dyDescent="0.25">
      <c r="A231" s="5" t="s">
        <v>487</v>
      </c>
      <c r="B231" s="5" t="s">
        <v>488</v>
      </c>
      <c r="C231" s="5" t="s">
        <v>203</v>
      </c>
      <c r="D231" s="6">
        <v>1000000</v>
      </c>
      <c r="E231" s="7">
        <v>99451800</v>
      </c>
      <c r="F231" s="7">
        <v>9.2999999999999992E-3</v>
      </c>
      <c r="G231" s="2"/>
    </row>
    <row r="232" spans="1:7" ht="32.65" customHeight="1" x14ac:dyDescent="0.25">
      <c r="A232" s="5" t="s">
        <v>489</v>
      </c>
      <c r="B232" s="5" t="s">
        <v>490</v>
      </c>
      <c r="C232" s="5" t="s">
        <v>203</v>
      </c>
      <c r="D232" s="6">
        <v>151000000</v>
      </c>
      <c r="E232" s="7">
        <v>14636445100</v>
      </c>
      <c r="F232" s="7">
        <v>1.3623000000000001</v>
      </c>
      <c r="G232" s="2"/>
    </row>
    <row r="233" spans="1:7" ht="32.65" customHeight="1" x14ac:dyDescent="0.25">
      <c r="A233" s="5" t="s">
        <v>491</v>
      </c>
      <c r="B233" s="5" t="s">
        <v>492</v>
      </c>
      <c r="C233" s="5" t="s">
        <v>203</v>
      </c>
      <c r="D233" s="6">
        <v>26500000</v>
      </c>
      <c r="E233" s="7">
        <v>2554843800</v>
      </c>
      <c r="F233" s="7">
        <v>0.23780000000000001</v>
      </c>
      <c r="G233" s="2"/>
    </row>
    <row r="234" spans="1:7" ht="32.65" customHeight="1" x14ac:dyDescent="0.25">
      <c r="A234" s="5" t="s">
        <v>493</v>
      </c>
      <c r="B234" s="5" t="s">
        <v>494</v>
      </c>
      <c r="C234" s="5" t="s">
        <v>203</v>
      </c>
      <c r="D234" s="6">
        <v>5000000</v>
      </c>
      <c r="E234" s="7">
        <v>468917500</v>
      </c>
      <c r="F234" s="7">
        <v>4.36E-2</v>
      </c>
      <c r="G234" s="2"/>
    </row>
    <row r="235" spans="1:7" ht="32.65" customHeight="1" x14ac:dyDescent="0.25">
      <c r="A235" s="5" t="s">
        <v>495</v>
      </c>
      <c r="B235" s="5" t="s">
        <v>496</v>
      </c>
      <c r="C235" s="5" t="s">
        <v>203</v>
      </c>
      <c r="D235" s="6">
        <v>102500000</v>
      </c>
      <c r="E235" s="7">
        <v>9896262250</v>
      </c>
      <c r="F235" s="7">
        <v>0.92110000000000003</v>
      </c>
      <c r="G235" s="2"/>
    </row>
    <row r="236" spans="1:7" ht="32.65" customHeight="1" x14ac:dyDescent="0.25">
      <c r="A236" s="5" t="s">
        <v>497</v>
      </c>
      <c r="B236" s="5" t="s">
        <v>498</v>
      </c>
      <c r="C236" s="5" t="s">
        <v>203</v>
      </c>
      <c r="D236" s="6">
        <v>152000000</v>
      </c>
      <c r="E236" s="7">
        <v>14716670400</v>
      </c>
      <c r="F236" s="7">
        <v>1.3696999999999999</v>
      </c>
      <c r="G236" s="2"/>
    </row>
    <row r="237" spans="1:7" ht="32.65" customHeight="1" x14ac:dyDescent="0.25">
      <c r="A237" s="5" t="s">
        <v>499</v>
      </c>
      <c r="B237" s="5" t="s">
        <v>500</v>
      </c>
      <c r="C237" s="5" t="s">
        <v>203</v>
      </c>
      <c r="D237" s="6">
        <v>44370100</v>
      </c>
      <c r="E237" s="7">
        <v>4194554025.5599999</v>
      </c>
      <c r="F237" s="7">
        <v>0.39040000000000002</v>
      </c>
      <c r="G237" s="2"/>
    </row>
    <row r="238" spans="1:7" ht="32.65" customHeight="1" x14ac:dyDescent="0.25">
      <c r="A238" s="5" t="s">
        <v>501</v>
      </c>
      <c r="B238" s="5" t="s">
        <v>502</v>
      </c>
      <c r="C238" s="5" t="s">
        <v>203</v>
      </c>
      <c r="D238" s="6">
        <v>12611000</v>
      </c>
      <c r="E238" s="7">
        <v>1233201945.8</v>
      </c>
      <c r="F238" s="7">
        <v>0.1148</v>
      </c>
      <c r="G238" s="2"/>
    </row>
    <row r="239" spans="1:7" ht="32.65" customHeight="1" x14ac:dyDescent="0.25">
      <c r="A239" s="5" t="s">
        <v>503</v>
      </c>
      <c r="B239" s="5" t="s">
        <v>504</v>
      </c>
      <c r="C239" s="5" t="s">
        <v>203</v>
      </c>
      <c r="D239" s="6">
        <v>7500000</v>
      </c>
      <c r="E239" s="7">
        <v>712128750</v>
      </c>
      <c r="F239" s="7">
        <v>6.6299999999999998E-2</v>
      </c>
      <c r="G239" s="2"/>
    </row>
    <row r="240" spans="1:7" ht="32.65" customHeight="1" x14ac:dyDescent="0.25">
      <c r="A240" s="5" t="s">
        <v>505</v>
      </c>
      <c r="B240" s="5" t="s">
        <v>506</v>
      </c>
      <c r="C240" s="5" t="s">
        <v>203</v>
      </c>
      <c r="D240" s="6">
        <v>8500000</v>
      </c>
      <c r="E240" s="7">
        <v>844251450</v>
      </c>
      <c r="F240" s="7">
        <v>7.8600000000000003E-2</v>
      </c>
      <c r="G240" s="2"/>
    </row>
    <row r="241" spans="1:7" ht="32.65" customHeight="1" x14ac:dyDescent="0.25">
      <c r="A241" s="5" t="s">
        <v>507</v>
      </c>
      <c r="B241" s="5" t="s">
        <v>508</v>
      </c>
      <c r="C241" s="5" t="s">
        <v>203</v>
      </c>
      <c r="D241" s="6">
        <v>24500000</v>
      </c>
      <c r="E241" s="7">
        <v>2337547450</v>
      </c>
      <c r="F241" s="7">
        <v>0.21759999999999999</v>
      </c>
      <c r="G241" s="2"/>
    </row>
    <row r="242" spans="1:7" ht="32.65" customHeight="1" x14ac:dyDescent="0.25">
      <c r="A242" s="5" t="s">
        <v>509</v>
      </c>
      <c r="B242" s="5" t="s">
        <v>510</v>
      </c>
      <c r="C242" s="5" t="s">
        <v>203</v>
      </c>
      <c r="D242" s="6">
        <v>12500000</v>
      </c>
      <c r="E242" s="7">
        <v>1225667500</v>
      </c>
      <c r="F242" s="7">
        <v>0.11409999999999999</v>
      </c>
      <c r="G242" s="2"/>
    </row>
    <row r="243" spans="1:7" ht="32.65" customHeight="1" x14ac:dyDescent="0.25">
      <c r="A243" s="5" t="s">
        <v>511</v>
      </c>
      <c r="B243" s="5" t="s">
        <v>512</v>
      </c>
      <c r="C243" s="5" t="s">
        <v>203</v>
      </c>
      <c r="D243" s="6">
        <v>25815000</v>
      </c>
      <c r="E243" s="7">
        <v>2516549460</v>
      </c>
      <c r="F243" s="7">
        <v>0.23419999999999999</v>
      </c>
      <c r="G243" s="2"/>
    </row>
    <row r="244" spans="1:7" ht="32.65" customHeight="1" x14ac:dyDescent="0.25">
      <c r="A244" s="5" t="s">
        <v>513</v>
      </c>
      <c r="B244" s="5" t="s">
        <v>514</v>
      </c>
      <c r="C244" s="5" t="s">
        <v>203</v>
      </c>
      <c r="D244" s="6">
        <v>52500000</v>
      </c>
      <c r="E244" s="7">
        <v>5163616500</v>
      </c>
      <c r="F244" s="7">
        <v>0.48060000000000003</v>
      </c>
      <c r="G244" s="2"/>
    </row>
    <row r="245" spans="1:7" ht="32.65" customHeight="1" x14ac:dyDescent="0.25">
      <c r="A245" s="5" t="s">
        <v>515</v>
      </c>
      <c r="B245" s="5" t="s">
        <v>516</v>
      </c>
      <c r="C245" s="5" t="s">
        <v>203</v>
      </c>
      <c r="D245" s="6">
        <v>33000000</v>
      </c>
      <c r="E245" s="7">
        <v>3476688600</v>
      </c>
      <c r="F245" s="7">
        <v>0.3236</v>
      </c>
      <c r="G245" s="2"/>
    </row>
    <row r="246" spans="1:7" ht="32.65" customHeight="1" x14ac:dyDescent="0.25">
      <c r="A246" s="5" t="s">
        <v>517</v>
      </c>
      <c r="B246" s="5" t="s">
        <v>518</v>
      </c>
      <c r="C246" s="5" t="s">
        <v>203</v>
      </c>
      <c r="D246" s="6">
        <v>10000000</v>
      </c>
      <c r="E246" s="7">
        <v>1000122000</v>
      </c>
      <c r="F246" s="7">
        <v>9.3100000000000002E-2</v>
      </c>
      <c r="G246" s="2"/>
    </row>
    <row r="247" spans="1:7" ht="32.65" customHeight="1" x14ac:dyDescent="0.25">
      <c r="A247" s="5" t="s">
        <v>519</v>
      </c>
      <c r="B247" s="5" t="s">
        <v>520</v>
      </c>
      <c r="C247" s="5" t="s">
        <v>203</v>
      </c>
      <c r="D247" s="6">
        <v>3500000</v>
      </c>
      <c r="E247" s="7">
        <v>347743200</v>
      </c>
      <c r="F247" s="7">
        <v>3.2399999999999998E-2</v>
      </c>
      <c r="G247" s="2"/>
    </row>
    <row r="248" spans="1:7" ht="32.65" customHeight="1" x14ac:dyDescent="0.25">
      <c r="A248" s="5" t="s">
        <v>521</v>
      </c>
      <c r="B248" s="5" t="s">
        <v>522</v>
      </c>
      <c r="C248" s="5" t="s">
        <v>203</v>
      </c>
      <c r="D248" s="6">
        <v>20500000</v>
      </c>
      <c r="E248" s="7">
        <v>2053622350</v>
      </c>
      <c r="F248" s="7">
        <v>0.19109999999999999</v>
      </c>
      <c r="G248" s="2"/>
    </row>
    <row r="249" spans="1:7" ht="32.65" customHeight="1" x14ac:dyDescent="0.25">
      <c r="A249" s="5" t="s">
        <v>523</v>
      </c>
      <c r="B249" s="5" t="s">
        <v>524</v>
      </c>
      <c r="C249" s="5" t="s">
        <v>203</v>
      </c>
      <c r="D249" s="6">
        <v>14696100</v>
      </c>
      <c r="E249" s="7">
        <v>1462286933.3699999</v>
      </c>
      <c r="F249" s="7">
        <v>0.1361</v>
      </c>
      <c r="G249" s="2"/>
    </row>
    <row r="250" spans="1:7" ht="32.65" customHeight="1" x14ac:dyDescent="0.25">
      <c r="A250" s="5" t="s">
        <v>525</v>
      </c>
      <c r="B250" s="5" t="s">
        <v>526</v>
      </c>
      <c r="C250" s="5" t="s">
        <v>203</v>
      </c>
      <c r="D250" s="6">
        <v>1000000</v>
      </c>
      <c r="E250" s="7">
        <v>99892300</v>
      </c>
      <c r="F250" s="7">
        <v>9.2999999999999992E-3</v>
      </c>
      <c r="G250" s="2"/>
    </row>
    <row r="251" spans="1:7" ht="32.65" customHeight="1" x14ac:dyDescent="0.25">
      <c r="A251" s="5" t="s">
        <v>527</v>
      </c>
      <c r="B251" s="5" t="s">
        <v>528</v>
      </c>
      <c r="C251" s="5" t="s">
        <v>203</v>
      </c>
      <c r="D251" s="6">
        <v>10000000</v>
      </c>
      <c r="E251" s="7">
        <v>998416000</v>
      </c>
      <c r="F251" s="7">
        <v>9.2899999999999996E-2</v>
      </c>
      <c r="G251" s="2"/>
    </row>
    <row r="252" spans="1:7" ht="32.65" customHeight="1" x14ac:dyDescent="0.25">
      <c r="A252" s="5" t="s">
        <v>529</v>
      </c>
      <c r="B252" s="5" t="s">
        <v>530</v>
      </c>
      <c r="C252" s="5" t="s">
        <v>203</v>
      </c>
      <c r="D252" s="6">
        <v>20000000</v>
      </c>
      <c r="E252" s="7">
        <v>1993760000</v>
      </c>
      <c r="F252" s="7">
        <v>0.18559999999999999</v>
      </c>
      <c r="G252" s="2"/>
    </row>
    <row r="253" spans="1:7" ht="32.65" customHeight="1" x14ac:dyDescent="0.25">
      <c r="A253" s="5" t="s">
        <v>531</v>
      </c>
      <c r="B253" s="5" t="s">
        <v>532</v>
      </c>
      <c r="C253" s="5" t="s">
        <v>203</v>
      </c>
      <c r="D253" s="6">
        <v>5444100</v>
      </c>
      <c r="E253" s="7">
        <v>543205220.66999996</v>
      </c>
      <c r="F253" s="7">
        <v>5.0599999999999999E-2</v>
      </c>
      <c r="G253" s="2"/>
    </row>
    <row r="254" spans="1:7" ht="32.65" customHeight="1" x14ac:dyDescent="0.25">
      <c r="A254" s="5" t="s">
        <v>533</v>
      </c>
      <c r="B254" s="5" t="s">
        <v>534</v>
      </c>
      <c r="C254" s="5" t="s">
        <v>203</v>
      </c>
      <c r="D254" s="6">
        <v>25000000</v>
      </c>
      <c r="E254" s="7">
        <v>2496400000</v>
      </c>
      <c r="F254" s="7">
        <v>0.23230000000000001</v>
      </c>
      <c r="G254" s="2"/>
    </row>
    <row r="255" spans="1:7" ht="32.65" customHeight="1" x14ac:dyDescent="0.25">
      <c r="A255" s="5" t="s">
        <v>535</v>
      </c>
      <c r="B255" s="5" t="s">
        <v>536</v>
      </c>
      <c r="C255" s="5" t="s">
        <v>203</v>
      </c>
      <c r="D255" s="6">
        <v>20000000</v>
      </c>
      <c r="E255" s="7">
        <v>1996678000</v>
      </c>
      <c r="F255" s="7">
        <v>0.18579999999999999</v>
      </c>
      <c r="G255" s="2"/>
    </row>
    <row r="256" spans="1:7" ht="32.65" customHeight="1" x14ac:dyDescent="0.25">
      <c r="A256" s="5" t="s">
        <v>537</v>
      </c>
      <c r="B256" s="5" t="s">
        <v>538</v>
      </c>
      <c r="C256" s="5" t="s">
        <v>203</v>
      </c>
      <c r="D256" s="6">
        <v>2500000</v>
      </c>
      <c r="E256" s="7">
        <v>250468000</v>
      </c>
      <c r="F256" s="7">
        <v>2.3300000000000001E-2</v>
      </c>
      <c r="G256" s="2"/>
    </row>
    <row r="257" spans="1:7" ht="32.65" customHeight="1" x14ac:dyDescent="0.25">
      <c r="A257" s="5" t="s">
        <v>539</v>
      </c>
      <c r="B257" s="5" t="s">
        <v>540</v>
      </c>
      <c r="C257" s="5" t="s">
        <v>203</v>
      </c>
      <c r="D257" s="6">
        <v>10000000</v>
      </c>
      <c r="E257" s="7">
        <v>1002079000</v>
      </c>
      <c r="F257" s="7">
        <v>9.3299999999999994E-2</v>
      </c>
      <c r="G257" s="2"/>
    </row>
    <row r="258" spans="1:7" ht="32.65" customHeight="1" x14ac:dyDescent="0.25">
      <c r="A258" s="5" t="s">
        <v>541</v>
      </c>
      <c r="B258" s="5" t="s">
        <v>542</v>
      </c>
      <c r="C258" s="5" t="s">
        <v>203</v>
      </c>
      <c r="D258" s="6">
        <v>28834500</v>
      </c>
      <c r="E258" s="7">
        <v>2892411762.5999999</v>
      </c>
      <c r="F258" s="7">
        <v>0.26919999999999999</v>
      </c>
      <c r="G258" s="2"/>
    </row>
    <row r="259" spans="1:7" ht="32.65" customHeight="1" x14ac:dyDescent="0.25">
      <c r="A259" s="5" t="s">
        <v>543</v>
      </c>
      <c r="B259" s="5" t="s">
        <v>544</v>
      </c>
      <c r="C259" s="5" t="s">
        <v>203</v>
      </c>
      <c r="D259" s="6">
        <v>5000000</v>
      </c>
      <c r="E259" s="7">
        <v>499192500</v>
      </c>
      <c r="F259" s="7">
        <v>4.65E-2</v>
      </c>
      <c r="G259" s="2"/>
    </row>
    <row r="260" spans="1:7" ht="32.65" customHeight="1" x14ac:dyDescent="0.25">
      <c r="A260" s="5" t="s">
        <v>545</v>
      </c>
      <c r="B260" s="5" t="s">
        <v>546</v>
      </c>
      <c r="C260" s="5" t="s">
        <v>203</v>
      </c>
      <c r="D260" s="6">
        <v>10000000</v>
      </c>
      <c r="E260" s="7">
        <v>1002183000</v>
      </c>
      <c r="F260" s="7">
        <v>9.3299999999999994E-2</v>
      </c>
      <c r="G260" s="2"/>
    </row>
    <row r="261" spans="1:7" ht="32.65" customHeight="1" x14ac:dyDescent="0.25">
      <c r="A261" s="5" t="s">
        <v>547</v>
      </c>
      <c r="B261" s="5" t="s">
        <v>548</v>
      </c>
      <c r="C261" s="5" t="s">
        <v>203</v>
      </c>
      <c r="D261" s="6">
        <v>5000000</v>
      </c>
      <c r="E261" s="7">
        <v>501192500</v>
      </c>
      <c r="F261" s="7">
        <v>4.6600000000000003E-2</v>
      </c>
      <c r="G261" s="2"/>
    </row>
    <row r="262" spans="1:7" ht="32.65" customHeight="1" x14ac:dyDescent="0.25">
      <c r="A262" s="5" t="s">
        <v>549</v>
      </c>
      <c r="B262" s="5" t="s">
        <v>550</v>
      </c>
      <c r="C262" s="5" t="s">
        <v>203</v>
      </c>
      <c r="D262" s="6">
        <v>9000000</v>
      </c>
      <c r="E262" s="7">
        <v>902272500</v>
      </c>
      <c r="F262" s="7">
        <v>8.4000000000000005E-2</v>
      </c>
      <c r="G262" s="2"/>
    </row>
    <row r="263" spans="1:7" ht="32.65" customHeight="1" x14ac:dyDescent="0.25">
      <c r="A263" s="5" t="s">
        <v>551</v>
      </c>
      <c r="B263" s="5" t="s">
        <v>552</v>
      </c>
      <c r="C263" s="5" t="s">
        <v>203</v>
      </c>
      <c r="D263" s="6">
        <v>15000000</v>
      </c>
      <c r="E263" s="7">
        <v>1505766000</v>
      </c>
      <c r="F263" s="7">
        <v>0.1401</v>
      </c>
      <c r="G263" s="2"/>
    </row>
    <row r="264" spans="1:7" ht="32.65" customHeight="1" x14ac:dyDescent="0.25">
      <c r="A264" s="5" t="s">
        <v>553</v>
      </c>
      <c r="B264" s="5" t="s">
        <v>554</v>
      </c>
      <c r="C264" s="5" t="s">
        <v>203</v>
      </c>
      <c r="D264" s="6">
        <v>22500000</v>
      </c>
      <c r="E264" s="7">
        <v>2263104000</v>
      </c>
      <c r="F264" s="7">
        <v>0.21060000000000001</v>
      </c>
      <c r="G264" s="2"/>
    </row>
    <row r="265" spans="1:7" ht="32.65" customHeight="1" x14ac:dyDescent="0.25">
      <c r="A265" s="5" t="s">
        <v>555</v>
      </c>
      <c r="B265" s="5" t="s">
        <v>556</v>
      </c>
      <c r="C265" s="5" t="s">
        <v>203</v>
      </c>
      <c r="D265" s="6">
        <v>15000000</v>
      </c>
      <c r="E265" s="7">
        <v>1508740500</v>
      </c>
      <c r="F265" s="7">
        <v>0.1404</v>
      </c>
      <c r="G265" s="2"/>
    </row>
    <row r="266" spans="1:7" ht="32.65" customHeight="1" x14ac:dyDescent="0.25">
      <c r="A266" s="5" t="s">
        <v>557</v>
      </c>
      <c r="B266" s="5" t="s">
        <v>558</v>
      </c>
      <c r="C266" s="5" t="s">
        <v>203</v>
      </c>
      <c r="D266" s="6">
        <v>20000000</v>
      </c>
      <c r="E266" s="7">
        <v>2008582000</v>
      </c>
      <c r="F266" s="7">
        <v>0.18690000000000001</v>
      </c>
      <c r="G266" s="2"/>
    </row>
    <row r="267" spans="1:7" ht="32.65" customHeight="1" x14ac:dyDescent="0.25">
      <c r="A267" s="5" t="s">
        <v>559</v>
      </c>
      <c r="B267" s="5" t="s">
        <v>560</v>
      </c>
      <c r="C267" s="5" t="s">
        <v>203</v>
      </c>
      <c r="D267" s="6">
        <v>15000000</v>
      </c>
      <c r="E267" s="7">
        <v>1509700500</v>
      </c>
      <c r="F267" s="7">
        <v>0.14050000000000001</v>
      </c>
      <c r="G267" s="2"/>
    </row>
    <row r="268" spans="1:7" ht="32.65" customHeight="1" x14ac:dyDescent="0.25">
      <c r="A268" s="5" t="s">
        <v>561</v>
      </c>
      <c r="B268" s="5" t="s">
        <v>562</v>
      </c>
      <c r="C268" s="5" t="s">
        <v>203</v>
      </c>
      <c r="D268" s="6">
        <v>5000000</v>
      </c>
      <c r="E268" s="7">
        <v>502960000</v>
      </c>
      <c r="F268" s="7">
        <v>4.6800000000000001E-2</v>
      </c>
      <c r="G268" s="2"/>
    </row>
    <row r="269" spans="1:7" ht="32.65" customHeight="1" x14ac:dyDescent="0.25">
      <c r="A269" s="5" t="s">
        <v>563</v>
      </c>
      <c r="B269" s="5" t="s">
        <v>564</v>
      </c>
      <c r="C269" s="5" t="s">
        <v>203</v>
      </c>
      <c r="D269" s="6">
        <v>4725700</v>
      </c>
      <c r="E269" s="7">
        <v>475334534.5</v>
      </c>
      <c r="F269" s="7">
        <v>4.4200000000000003E-2</v>
      </c>
      <c r="G269" s="2"/>
    </row>
    <row r="270" spans="1:7" ht="32.65" customHeight="1" x14ac:dyDescent="0.25">
      <c r="A270" s="5" t="s">
        <v>565</v>
      </c>
      <c r="B270" s="5" t="s">
        <v>566</v>
      </c>
      <c r="C270" s="5" t="s">
        <v>203</v>
      </c>
      <c r="D270" s="6">
        <v>10000000</v>
      </c>
      <c r="E270" s="7">
        <v>1007923000</v>
      </c>
      <c r="F270" s="7">
        <v>9.3799999999999994E-2</v>
      </c>
      <c r="G270" s="2"/>
    </row>
    <row r="271" spans="1:7" ht="32.65" customHeight="1" x14ac:dyDescent="0.25">
      <c r="A271" s="5" t="s">
        <v>567</v>
      </c>
      <c r="B271" s="5" t="s">
        <v>568</v>
      </c>
      <c r="C271" s="5" t="s">
        <v>203</v>
      </c>
      <c r="D271" s="6">
        <v>15000000</v>
      </c>
      <c r="E271" s="7">
        <v>1510245000</v>
      </c>
      <c r="F271" s="7">
        <v>0.1406</v>
      </c>
      <c r="G271" s="2"/>
    </row>
    <row r="272" spans="1:7" ht="32.65" customHeight="1" x14ac:dyDescent="0.25">
      <c r="A272" s="5" t="s">
        <v>569</v>
      </c>
      <c r="B272" s="5" t="s">
        <v>570</v>
      </c>
      <c r="C272" s="5" t="s">
        <v>203</v>
      </c>
      <c r="D272" s="6">
        <v>10000000</v>
      </c>
      <c r="E272" s="7">
        <v>1006869000</v>
      </c>
      <c r="F272" s="7">
        <v>9.3700000000000006E-2</v>
      </c>
      <c r="G272" s="2"/>
    </row>
    <row r="273" spans="1:7" ht="32.65" customHeight="1" x14ac:dyDescent="0.25">
      <c r="A273" s="5" t="s">
        <v>571</v>
      </c>
      <c r="B273" s="5" t="s">
        <v>572</v>
      </c>
      <c r="C273" s="5" t="s">
        <v>203</v>
      </c>
      <c r="D273" s="6">
        <v>10000000</v>
      </c>
      <c r="E273" s="7">
        <v>1007949000</v>
      </c>
      <c r="F273" s="7">
        <v>9.3799999999999994E-2</v>
      </c>
      <c r="G273" s="2"/>
    </row>
    <row r="274" spans="1:7" ht="32.65" customHeight="1" x14ac:dyDescent="0.25">
      <c r="A274" s="5" t="s">
        <v>573</v>
      </c>
      <c r="B274" s="5" t="s">
        <v>574</v>
      </c>
      <c r="C274" s="5" t="s">
        <v>203</v>
      </c>
      <c r="D274" s="6">
        <v>12638800</v>
      </c>
      <c r="E274" s="7">
        <v>1276408842.4400001</v>
      </c>
      <c r="F274" s="7">
        <v>0.1188</v>
      </c>
      <c r="G274" s="2"/>
    </row>
    <row r="275" spans="1:7" ht="32.65" customHeight="1" x14ac:dyDescent="0.25">
      <c r="A275" s="5" t="s">
        <v>575</v>
      </c>
      <c r="B275" s="5" t="s">
        <v>576</v>
      </c>
      <c r="C275" s="5" t="s">
        <v>203</v>
      </c>
      <c r="D275" s="6">
        <v>2500000</v>
      </c>
      <c r="E275" s="7">
        <v>251593500</v>
      </c>
      <c r="F275" s="7">
        <v>2.3400000000000001E-2</v>
      </c>
      <c r="G275" s="2"/>
    </row>
    <row r="276" spans="1:7" ht="32.65" customHeight="1" x14ac:dyDescent="0.25">
      <c r="A276" s="5" t="s">
        <v>577</v>
      </c>
      <c r="B276" s="5" t="s">
        <v>578</v>
      </c>
      <c r="C276" s="5" t="s">
        <v>203</v>
      </c>
      <c r="D276" s="6">
        <v>5000000</v>
      </c>
      <c r="E276" s="7">
        <v>503190500</v>
      </c>
      <c r="F276" s="7">
        <v>4.6800000000000001E-2</v>
      </c>
      <c r="G276" s="2"/>
    </row>
    <row r="277" spans="1:7" ht="32.65" customHeight="1" x14ac:dyDescent="0.25">
      <c r="A277" s="5" t="s">
        <v>579</v>
      </c>
      <c r="B277" s="5" t="s">
        <v>580</v>
      </c>
      <c r="C277" s="5" t="s">
        <v>203</v>
      </c>
      <c r="D277" s="6">
        <v>500000</v>
      </c>
      <c r="E277" s="7">
        <v>50279950</v>
      </c>
      <c r="F277" s="7">
        <v>4.7000000000000002E-3</v>
      </c>
      <c r="G277" s="2"/>
    </row>
    <row r="278" spans="1:7" ht="32.65" customHeight="1" x14ac:dyDescent="0.25">
      <c r="A278" s="5" t="s">
        <v>581</v>
      </c>
      <c r="B278" s="5" t="s">
        <v>582</v>
      </c>
      <c r="C278" s="5" t="s">
        <v>203</v>
      </c>
      <c r="D278" s="6">
        <v>2500000</v>
      </c>
      <c r="E278" s="7">
        <v>252462000</v>
      </c>
      <c r="F278" s="7">
        <v>2.35E-2</v>
      </c>
      <c r="G278" s="2"/>
    </row>
    <row r="279" spans="1:7" ht="32.65" customHeight="1" x14ac:dyDescent="0.25">
      <c r="A279" s="5" t="s">
        <v>583</v>
      </c>
      <c r="B279" s="5" t="s">
        <v>584</v>
      </c>
      <c r="C279" s="5" t="s">
        <v>203</v>
      </c>
      <c r="D279" s="6">
        <v>5000000</v>
      </c>
      <c r="E279" s="7">
        <v>503849000</v>
      </c>
      <c r="F279" s="7">
        <v>4.6899999999999997E-2</v>
      </c>
      <c r="G279" s="2"/>
    </row>
    <row r="280" spans="1:7" ht="32.65" customHeight="1" x14ac:dyDescent="0.25">
      <c r="A280" s="5" t="s">
        <v>585</v>
      </c>
      <c r="B280" s="5" t="s">
        <v>586</v>
      </c>
      <c r="C280" s="5" t="s">
        <v>203</v>
      </c>
      <c r="D280" s="6">
        <v>76500000</v>
      </c>
      <c r="E280" s="7">
        <v>7661467350</v>
      </c>
      <c r="F280" s="7">
        <v>0.71309999999999996</v>
      </c>
      <c r="G280" s="2"/>
    </row>
    <row r="281" spans="1:7" ht="32.65" customHeight="1" x14ac:dyDescent="0.25">
      <c r="A281" s="5" t="s">
        <v>587</v>
      </c>
      <c r="B281" s="5" t="s">
        <v>588</v>
      </c>
      <c r="C281" s="5" t="s">
        <v>203</v>
      </c>
      <c r="D281" s="6">
        <v>18000000</v>
      </c>
      <c r="E281" s="7">
        <v>1806386400</v>
      </c>
      <c r="F281" s="7">
        <v>0.1681</v>
      </c>
      <c r="G281" s="2"/>
    </row>
    <row r="282" spans="1:7" ht="32.65" customHeight="1" x14ac:dyDescent="0.25">
      <c r="A282" s="5" t="s">
        <v>589</v>
      </c>
      <c r="B282" s="5" t="s">
        <v>590</v>
      </c>
      <c r="C282" s="5" t="s">
        <v>203</v>
      </c>
      <c r="D282" s="6">
        <v>39498600</v>
      </c>
      <c r="E282" s="7">
        <v>3985321843.0799999</v>
      </c>
      <c r="F282" s="7">
        <v>0.37090000000000001</v>
      </c>
      <c r="G282" s="2"/>
    </row>
    <row r="283" spans="1:7" ht="32.65" customHeight="1" x14ac:dyDescent="0.25">
      <c r="A283" s="5" t="s">
        <v>591</v>
      </c>
      <c r="B283" s="5" t="s">
        <v>592</v>
      </c>
      <c r="C283" s="5" t="s">
        <v>203</v>
      </c>
      <c r="D283" s="6">
        <v>68500000</v>
      </c>
      <c r="E283" s="7">
        <v>6912766550</v>
      </c>
      <c r="F283" s="7">
        <v>0.64339999999999997</v>
      </c>
      <c r="G283" s="2"/>
    </row>
    <row r="284" spans="1:7" ht="32.65" customHeight="1" x14ac:dyDescent="0.25">
      <c r="A284" s="5" t="s">
        <v>593</v>
      </c>
      <c r="B284" s="5" t="s">
        <v>594</v>
      </c>
      <c r="C284" s="5" t="s">
        <v>203</v>
      </c>
      <c r="D284" s="6">
        <v>10000000</v>
      </c>
      <c r="E284" s="7">
        <v>1007247000</v>
      </c>
      <c r="F284" s="7">
        <v>9.3700000000000006E-2</v>
      </c>
      <c r="G284" s="2"/>
    </row>
    <row r="285" spans="1:7" ht="32.65" customHeight="1" x14ac:dyDescent="0.25">
      <c r="A285" s="5" t="s">
        <v>595</v>
      </c>
      <c r="B285" s="5" t="s">
        <v>596</v>
      </c>
      <c r="C285" s="5" t="s">
        <v>203</v>
      </c>
      <c r="D285" s="6">
        <v>397337300</v>
      </c>
      <c r="E285" s="7">
        <v>40203581357.25</v>
      </c>
      <c r="F285" s="7">
        <v>3.7418999999999998</v>
      </c>
      <c r="G285" s="2"/>
    </row>
    <row r="286" spans="1:7" ht="32.65" customHeight="1" x14ac:dyDescent="0.25">
      <c r="A286" s="5" t="s">
        <v>597</v>
      </c>
      <c r="B286" s="5" t="s">
        <v>598</v>
      </c>
      <c r="C286" s="5" t="s">
        <v>203</v>
      </c>
      <c r="D286" s="6">
        <v>102500000</v>
      </c>
      <c r="E286" s="7">
        <v>10370929500</v>
      </c>
      <c r="F286" s="7">
        <v>0.96530000000000005</v>
      </c>
      <c r="G286" s="2"/>
    </row>
    <row r="287" spans="1:7" ht="32.65" customHeight="1" x14ac:dyDescent="0.25">
      <c r="A287" s="5" t="s">
        <v>599</v>
      </c>
      <c r="B287" s="5" t="s">
        <v>600</v>
      </c>
      <c r="C287" s="5" t="s">
        <v>203</v>
      </c>
      <c r="D287" s="6">
        <v>144000000</v>
      </c>
      <c r="E287" s="7">
        <v>14574873600</v>
      </c>
      <c r="F287" s="7">
        <v>1.3565</v>
      </c>
      <c r="G287" s="2"/>
    </row>
    <row r="288" spans="1:7" ht="32.65" customHeight="1" x14ac:dyDescent="0.25">
      <c r="A288" s="5" t="s">
        <v>601</v>
      </c>
      <c r="B288" s="5" t="s">
        <v>602</v>
      </c>
      <c r="C288" s="5" t="s">
        <v>203</v>
      </c>
      <c r="D288" s="6">
        <v>8150000</v>
      </c>
      <c r="E288" s="7">
        <v>818559105</v>
      </c>
      <c r="F288" s="7">
        <v>7.6200000000000004E-2</v>
      </c>
      <c r="G288" s="2"/>
    </row>
    <row r="289" spans="1:7" ht="32.65" customHeight="1" x14ac:dyDescent="0.25">
      <c r="A289" s="5" t="s">
        <v>603</v>
      </c>
      <c r="B289" s="5" t="s">
        <v>604</v>
      </c>
      <c r="C289" s="5" t="s">
        <v>203</v>
      </c>
      <c r="D289" s="6">
        <v>406533600</v>
      </c>
      <c r="E289" s="7">
        <v>41463622118.160004</v>
      </c>
      <c r="F289" s="7">
        <v>3.8591000000000002</v>
      </c>
      <c r="G289" s="2"/>
    </row>
    <row r="290" spans="1:7" ht="32.65" customHeight="1" x14ac:dyDescent="0.25">
      <c r="A290" s="5" t="s">
        <v>605</v>
      </c>
      <c r="B290" s="5" t="s">
        <v>606</v>
      </c>
      <c r="C290" s="5" t="s">
        <v>203</v>
      </c>
      <c r="D290" s="6">
        <v>106500000</v>
      </c>
      <c r="E290" s="7">
        <v>10903054650</v>
      </c>
      <c r="F290" s="7">
        <v>1.0147999999999999</v>
      </c>
      <c r="G290" s="2"/>
    </row>
    <row r="291" spans="1:7" ht="32.65" customHeight="1" x14ac:dyDescent="0.25">
      <c r="A291" s="5" t="s">
        <v>607</v>
      </c>
      <c r="B291" s="5" t="s">
        <v>608</v>
      </c>
      <c r="C291" s="5" t="s">
        <v>203</v>
      </c>
      <c r="D291" s="6">
        <v>159500000</v>
      </c>
      <c r="E291" s="7">
        <v>16398880850</v>
      </c>
      <c r="F291" s="7">
        <v>1.5263</v>
      </c>
      <c r="G291" s="2"/>
    </row>
    <row r="292" spans="1:7" ht="32.65" customHeight="1" x14ac:dyDescent="0.25">
      <c r="A292" s="5" t="s">
        <v>609</v>
      </c>
      <c r="B292" s="5" t="s">
        <v>610</v>
      </c>
      <c r="C292" s="5" t="s">
        <v>203</v>
      </c>
      <c r="D292" s="6">
        <v>13600</v>
      </c>
      <c r="E292" s="7">
        <v>1371942.16</v>
      </c>
      <c r="F292" s="7">
        <v>1E-4</v>
      </c>
      <c r="G292" s="2"/>
    </row>
    <row r="293" spans="1:7" ht="32.65" customHeight="1" x14ac:dyDescent="0.25">
      <c r="A293" s="5" t="s">
        <v>611</v>
      </c>
      <c r="B293" s="5" t="s">
        <v>612</v>
      </c>
      <c r="C293" s="5" t="s">
        <v>203</v>
      </c>
      <c r="D293" s="6">
        <v>100950000</v>
      </c>
      <c r="E293" s="7">
        <v>10355885085</v>
      </c>
      <c r="F293" s="7">
        <v>0.96389999999999998</v>
      </c>
      <c r="G293" s="2"/>
    </row>
    <row r="294" spans="1:7" ht="32.65" customHeight="1" x14ac:dyDescent="0.25">
      <c r="A294" s="5" t="s">
        <v>613</v>
      </c>
      <c r="B294" s="5" t="s">
        <v>614</v>
      </c>
      <c r="C294" s="5" t="s">
        <v>203</v>
      </c>
      <c r="D294" s="6">
        <v>100000000</v>
      </c>
      <c r="E294" s="7">
        <v>10332000000</v>
      </c>
      <c r="F294" s="7">
        <v>0.96160000000000001</v>
      </c>
      <c r="G294" s="2"/>
    </row>
    <row r="295" spans="1:7" ht="32.65" customHeight="1" x14ac:dyDescent="0.25">
      <c r="A295" s="5" t="s">
        <v>615</v>
      </c>
      <c r="B295" s="5" t="s">
        <v>616</v>
      </c>
      <c r="C295" s="5" t="s">
        <v>203</v>
      </c>
      <c r="D295" s="6">
        <v>69160300</v>
      </c>
      <c r="E295" s="7">
        <v>7103523573.3000002</v>
      </c>
      <c r="F295" s="7">
        <v>0.66110000000000002</v>
      </c>
      <c r="G295" s="2"/>
    </row>
    <row r="296" spans="1:7" ht="32.65" customHeight="1" x14ac:dyDescent="0.25">
      <c r="A296" s="5" t="s">
        <v>617</v>
      </c>
      <c r="B296" s="5" t="s">
        <v>618</v>
      </c>
      <c r="C296" s="5" t="s">
        <v>203</v>
      </c>
      <c r="D296" s="6">
        <v>18742000</v>
      </c>
      <c r="E296" s="7">
        <v>1950408720.4000001</v>
      </c>
      <c r="F296" s="7">
        <v>0.18149999999999999</v>
      </c>
      <c r="G296" s="2"/>
    </row>
    <row r="297" spans="1:7" ht="32.65" customHeight="1" x14ac:dyDescent="0.25">
      <c r="A297" s="5" t="s">
        <v>619</v>
      </c>
      <c r="B297" s="5" t="s">
        <v>620</v>
      </c>
      <c r="C297" s="5" t="s">
        <v>203</v>
      </c>
      <c r="D297" s="6">
        <v>20000000</v>
      </c>
      <c r="E297" s="7">
        <v>2061000000</v>
      </c>
      <c r="F297" s="7">
        <v>0.1918</v>
      </c>
      <c r="G297" s="2"/>
    </row>
    <row r="298" spans="1:7" ht="32.65" customHeight="1" x14ac:dyDescent="0.25">
      <c r="A298" s="5" t="s">
        <v>621</v>
      </c>
      <c r="B298" s="5" t="s">
        <v>622</v>
      </c>
      <c r="C298" s="5" t="s">
        <v>203</v>
      </c>
      <c r="D298" s="6">
        <v>160000000</v>
      </c>
      <c r="E298" s="7">
        <v>16589280000</v>
      </c>
      <c r="F298" s="7">
        <v>1.544</v>
      </c>
      <c r="G298" s="2"/>
    </row>
    <row r="299" spans="1:7" ht="32.65" customHeight="1" x14ac:dyDescent="0.25">
      <c r="A299" s="5" t="s">
        <v>623</v>
      </c>
      <c r="B299" s="5" t="s">
        <v>624</v>
      </c>
      <c r="C299" s="5" t="s">
        <v>203</v>
      </c>
      <c r="D299" s="6">
        <v>83500000</v>
      </c>
      <c r="E299" s="7">
        <v>8625558350</v>
      </c>
      <c r="F299" s="7">
        <v>0.80279999999999996</v>
      </c>
      <c r="G299" s="2"/>
    </row>
    <row r="300" spans="1:7" ht="32.65" customHeight="1" x14ac:dyDescent="0.25">
      <c r="A300" s="5" t="s">
        <v>625</v>
      </c>
      <c r="B300" s="5" t="s">
        <v>626</v>
      </c>
      <c r="C300" s="5" t="s">
        <v>203</v>
      </c>
      <c r="D300" s="6">
        <v>46181100</v>
      </c>
      <c r="E300" s="7">
        <v>4711760652.6899996</v>
      </c>
      <c r="F300" s="7">
        <v>0.4385</v>
      </c>
      <c r="G300" s="2"/>
    </row>
    <row r="301" spans="1:7" ht="32.65" customHeight="1" x14ac:dyDescent="0.25">
      <c r="A301" s="5" t="s">
        <v>627</v>
      </c>
      <c r="B301" s="5" t="s">
        <v>628</v>
      </c>
      <c r="C301" s="5" t="s">
        <v>203</v>
      </c>
      <c r="D301" s="6">
        <v>25614000</v>
      </c>
      <c r="E301" s="7">
        <v>2627335558.8000002</v>
      </c>
      <c r="F301" s="7">
        <v>0.2445</v>
      </c>
      <c r="G301" s="2"/>
    </row>
    <row r="302" spans="1:7" ht="32.65" customHeight="1" x14ac:dyDescent="0.25">
      <c r="A302" s="5" t="s">
        <v>629</v>
      </c>
      <c r="B302" s="5" t="s">
        <v>630</v>
      </c>
      <c r="C302" s="5" t="s">
        <v>203</v>
      </c>
      <c r="D302" s="6">
        <v>67500000</v>
      </c>
      <c r="E302" s="7">
        <v>7084158750</v>
      </c>
      <c r="F302" s="7">
        <v>0.6593</v>
      </c>
      <c r="G302" s="2"/>
    </row>
    <row r="303" spans="1:7" ht="32.65" customHeight="1" x14ac:dyDescent="0.25">
      <c r="A303" s="5" t="s">
        <v>631</v>
      </c>
      <c r="B303" s="5" t="s">
        <v>632</v>
      </c>
      <c r="C303" s="5" t="s">
        <v>203</v>
      </c>
      <c r="D303" s="6">
        <v>20000000</v>
      </c>
      <c r="E303" s="7">
        <v>2119140000</v>
      </c>
      <c r="F303" s="7">
        <v>0.19719999999999999</v>
      </c>
      <c r="G303" s="2"/>
    </row>
    <row r="304" spans="1:7" ht="32.65" customHeight="1" x14ac:dyDescent="0.25">
      <c r="A304" s="5" t="s">
        <v>633</v>
      </c>
      <c r="B304" s="5" t="s">
        <v>634</v>
      </c>
      <c r="C304" s="5" t="s">
        <v>203</v>
      </c>
      <c r="D304" s="6">
        <v>93382200</v>
      </c>
      <c r="E304" s="7">
        <v>9911110458.7800007</v>
      </c>
      <c r="F304" s="7">
        <v>0.92249999999999999</v>
      </c>
      <c r="G304" s="2"/>
    </row>
    <row r="305" spans="1:7" ht="32.65" customHeight="1" x14ac:dyDescent="0.25">
      <c r="A305" s="5" t="s">
        <v>635</v>
      </c>
      <c r="B305" s="5" t="s">
        <v>636</v>
      </c>
      <c r="C305" s="5" t="s">
        <v>203</v>
      </c>
      <c r="D305" s="6">
        <v>12493500</v>
      </c>
      <c r="E305" s="7">
        <v>1335500178.5999999</v>
      </c>
      <c r="F305" s="7">
        <v>0.12429999999999999</v>
      </c>
      <c r="G305" s="2"/>
    </row>
    <row r="306" spans="1:7" ht="32.65" customHeight="1" x14ac:dyDescent="0.25">
      <c r="A306" s="5" t="s">
        <v>637</v>
      </c>
      <c r="B306" s="5" t="s">
        <v>638</v>
      </c>
      <c r="C306" s="5" t="s">
        <v>203</v>
      </c>
      <c r="D306" s="6">
        <v>7500000</v>
      </c>
      <c r="E306" s="7">
        <v>803624250</v>
      </c>
      <c r="F306" s="7">
        <v>7.4800000000000005E-2</v>
      </c>
      <c r="G306" s="2"/>
    </row>
    <row r="307" spans="1:7" ht="32.65" customHeight="1" x14ac:dyDescent="0.25">
      <c r="A307" s="5" t="s">
        <v>639</v>
      </c>
      <c r="B307" s="5" t="s">
        <v>640</v>
      </c>
      <c r="C307" s="5" t="s">
        <v>203</v>
      </c>
      <c r="D307" s="6">
        <v>43144500</v>
      </c>
      <c r="E307" s="7">
        <v>4527868583.6999998</v>
      </c>
      <c r="F307" s="7">
        <v>0.4214</v>
      </c>
      <c r="G307" s="2"/>
    </row>
    <row r="308" spans="1:7" ht="32.65" customHeight="1" x14ac:dyDescent="0.25">
      <c r="A308" s="5" t="s">
        <v>641</v>
      </c>
      <c r="B308" s="5" t="s">
        <v>642</v>
      </c>
      <c r="C308" s="5" t="s">
        <v>203</v>
      </c>
      <c r="D308" s="6">
        <v>65046800</v>
      </c>
      <c r="E308" s="7">
        <v>6758206407.6800003</v>
      </c>
      <c r="F308" s="7">
        <v>0.629</v>
      </c>
      <c r="G308" s="2"/>
    </row>
    <row r="309" spans="1:7" ht="32.65" customHeight="1" x14ac:dyDescent="0.25">
      <c r="A309" s="5" t="s">
        <v>643</v>
      </c>
      <c r="B309" s="5" t="s">
        <v>644</v>
      </c>
      <c r="C309" s="5" t="s">
        <v>203</v>
      </c>
      <c r="D309" s="6">
        <v>2200000</v>
      </c>
      <c r="E309" s="7">
        <v>220829400</v>
      </c>
      <c r="F309" s="7">
        <v>2.06E-2</v>
      </c>
      <c r="G309" s="2"/>
    </row>
    <row r="310" spans="1:7" ht="32.65" customHeight="1" x14ac:dyDescent="0.25">
      <c r="A310" s="5" t="s">
        <v>645</v>
      </c>
      <c r="B310" s="5" t="s">
        <v>646</v>
      </c>
      <c r="C310" s="5" t="s">
        <v>203</v>
      </c>
      <c r="D310" s="6">
        <v>1500000</v>
      </c>
      <c r="E310" s="7">
        <v>151358700</v>
      </c>
      <c r="F310" s="7">
        <v>1.41E-2</v>
      </c>
      <c r="G310" s="2"/>
    </row>
    <row r="311" spans="1:7" ht="32.65" customHeight="1" x14ac:dyDescent="0.25">
      <c r="A311" s="5" t="s">
        <v>647</v>
      </c>
      <c r="B311" s="5" t="s">
        <v>648</v>
      </c>
      <c r="C311" s="5" t="s">
        <v>203</v>
      </c>
      <c r="D311" s="6">
        <v>1000000</v>
      </c>
      <c r="E311" s="7">
        <v>100978500</v>
      </c>
      <c r="F311" s="7">
        <v>9.4000000000000004E-3</v>
      </c>
      <c r="G311" s="2"/>
    </row>
    <row r="312" spans="1:7" ht="32.65" customHeight="1" x14ac:dyDescent="0.25">
      <c r="A312" s="5" t="s">
        <v>649</v>
      </c>
      <c r="B312" s="5" t="s">
        <v>650</v>
      </c>
      <c r="C312" s="5" t="s">
        <v>203</v>
      </c>
      <c r="D312" s="6">
        <v>25000000</v>
      </c>
      <c r="E312" s="7">
        <v>2529590000</v>
      </c>
      <c r="F312" s="7">
        <v>0.2354</v>
      </c>
      <c r="G312" s="2"/>
    </row>
    <row r="313" spans="1:7" ht="32.65" customHeight="1" x14ac:dyDescent="0.25">
      <c r="A313" s="5" t="s">
        <v>651</v>
      </c>
      <c r="B313" s="5" t="s">
        <v>652</v>
      </c>
      <c r="C313" s="5" t="s">
        <v>203</v>
      </c>
      <c r="D313" s="6">
        <v>12500000</v>
      </c>
      <c r="E313" s="7">
        <v>1277575000</v>
      </c>
      <c r="F313" s="7">
        <v>0.11890000000000001</v>
      </c>
      <c r="G313" s="2"/>
    </row>
    <row r="314" spans="1:7" ht="32.65" customHeight="1" x14ac:dyDescent="0.25">
      <c r="A314" s="5" t="s">
        <v>653</v>
      </c>
      <c r="B314" s="5" t="s">
        <v>654</v>
      </c>
      <c r="C314" s="5" t="s">
        <v>203</v>
      </c>
      <c r="D314" s="6">
        <v>12000000</v>
      </c>
      <c r="E314" s="7">
        <v>1221429600</v>
      </c>
      <c r="F314" s="7">
        <v>0.1137</v>
      </c>
      <c r="G314" s="2"/>
    </row>
    <row r="315" spans="1:7" ht="32.65" customHeight="1" x14ac:dyDescent="0.25">
      <c r="A315" s="5" t="s">
        <v>655</v>
      </c>
      <c r="B315" s="5" t="s">
        <v>656</v>
      </c>
      <c r="C315" s="5" t="s">
        <v>203</v>
      </c>
      <c r="D315" s="6">
        <v>2094400</v>
      </c>
      <c r="E315" s="7">
        <v>213284061.75999999</v>
      </c>
      <c r="F315" s="7">
        <v>1.9900000000000001E-2</v>
      </c>
      <c r="G315" s="2"/>
    </row>
    <row r="316" spans="1:7" ht="32.65" customHeight="1" x14ac:dyDescent="0.25">
      <c r="A316" s="5" t="s">
        <v>657</v>
      </c>
      <c r="B316" s="5" t="s">
        <v>658</v>
      </c>
      <c r="C316" s="5" t="s">
        <v>203</v>
      </c>
      <c r="D316" s="6">
        <v>4500000</v>
      </c>
      <c r="E316" s="7">
        <v>454965750</v>
      </c>
      <c r="F316" s="7">
        <v>4.2299999999999997E-2</v>
      </c>
      <c r="G316" s="2"/>
    </row>
    <row r="317" spans="1:7" ht="32.65" customHeight="1" x14ac:dyDescent="0.25">
      <c r="A317" s="5" t="s">
        <v>659</v>
      </c>
      <c r="B317" s="5" t="s">
        <v>660</v>
      </c>
      <c r="C317" s="5" t="s">
        <v>203</v>
      </c>
      <c r="D317" s="6">
        <v>10000000</v>
      </c>
      <c r="E317" s="7">
        <v>1019270000</v>
      </c>
      <c r="F317" s="7">
        <v>9.4899999999999998E-2</v>
      </c>
      <c r="G317" s="2"/>
    </row>
    <row r="318" spans="1:7" ht="32.65" customHeight="1" x14ac:dyDescent="0.25">
      <c r="A318" s="5" t="s">
        <v>661</v>
      </c>
      <c r="B318" s="5" t="s">
        <v>662</v>
      </c>
      <c r="C318" s="5" t="s">
        <v>203</v>
      </c>
      <c r="D318" s="6">
        <v>7500000</v>
      </c>
      <c r="E318" s="7">
        <v>773199000</v>
      </c>
      <c r="F318" s="7">
        <v>7.1999999999999995E-2</v>
      </c>
      <c r="G318" s="2"/>
    </row>
    <row r="319" spans="1:7" ht="32.65" customHeight="1" x14ac:dyDescent="0.25">
      <c r="A319" s="5" t="s">
        <v>663</v>
      </c>
      <c r="B319" s="5" t="s">
        <v>664</v>
      </c>
      <c r="C319" s="5" t="s">
        <v>203</v>
      </c>
      <c r="D319" s="6">
        <v>1500000</v>
      </c>
      <c r="E319" s="7">
        <v>152960100</v>
      </c>
      <c r="F319" s="7">
        <v>1.4200000000000001E-2</v>
      </c>
      <c r="G319" s="2"/>
    </row>
    <row r="320" spans="1:7" ht="32.65" customHeight="1" x14ac:dyDescent="0.25">
      <c r="A320" s="5" t="s">
        <v>665</v>
      </c>
      <c r="B320" s="5" t="s">
        <v>666</v>
      </c>
      <c r="C320" s="5" t="s">
        <v>203</v>
      </c>
      <c r="D320" s="6">
        <v>4710000</v>
      </c>
      <c r="E320" s="7">
        <v>481168890</v>
      </c>
      <c r="F320" s="7">
        <v>4.48E-2</v>
      </c>
      <c r="G320" s="2"/>
    </row>
    <row r="321" spans="1:7" ht="32.65" customHeight="1" x14ac:dyDescent="0.25">
      <c r="A321" s="5" t="s">
        <v>667</v>
      </c>
      <c r="B321" s="5" t="s">
        <v>668</v>
      </c>
      <c r="C321" s="5" t="s">
        <v>203</v>
      </c>
      <c r="D321" s="6">
        <v>3670700</v>
      </c>
      <c r="E321" s="7">
        <v>371594504.81999999</v>
      </c>
      <c r="F321" s="7">
        <v>3.4599999999999999E-2</v>
      </c>
      <c r="G321" s="2"/>
    </row>
    <row r="322" spans="1:7" ht="32.65" customHeight="1" x14ac:dyDescent="0.25">
      <c r="A322" s="5" t="s">
        <v>669</v>
      </c>
      <c r="B322" s="5" t="s">
        <v>670</v>
      </c>
      <c r="C322" s="5" t="s">
        <v>203</v>
      </c>
      <c r="D322" s="6">
        <v>9000000</v>
      </c>
      <c r="E322" s="7">
        <v>919259100</v>
      </c>
      <c r="F322" s="7">
        <v>8.5599999999999996E-2</v>
      </c>
      <c r="G322" s="2"/>
    </row>
    <row r="323" spans="1:7" ht="32.65" customHeight="1" x14ac:dyDescent="0.25">
      <c r="A323" s="5" t="s">
        <v>671</v>
      </c>
      <c r="B323" s="5" t="s">
        <v>672</v>
      </c>
      <c r="C323" s="5" t="s">
        <v>203</v>
      </c>
      <c r="D323" s="6">
        <v>3000000</v>
      </c>
      <c r="E323" s="7">
        <v>305966700</v>
      </c>
      <c r="F323" s="7">
        <v>2.8500000000000001E-2</v>
      </c>
      <c r="G323" s="2"/>
    </row>
    <row r="324" spans="1:7" ht="32.65" customHeight="1" x14ac:dyDescent="0.25">
      <c r="A324" s="5" t="s">
        <v>673</v>
      </c>
      <c r="B324" s="5" t="s">
        <v>674</v>
      </c>
      <c r="C324" s="5" t="s">
        <v>203</v>
      </c>
      <c r="D324" s="6">
        <v>7500000</v>
      </c>
      <c r="E324" s="7">
        <v>766728000</v>
      </c>
      <c r="F324" s="7">
        <v>7.1400000000000005E-2</v>
      </c>
      <c r="G324" s="2"/>
    </row>
    <row r="325" spans="1:7" ht="32.65" customHeight="1" x14ac:dyDescent="0.25">
      <c r="A325" s="5" t="s">
        <v>675</v>
      </c>
      <c r="B325" s="5" t="s">
        <v>676</v>
      </c>
      <c r="C325" s="5" t="s">
        <v>203</v>
      </c>
      <c r="D325" s="6">
        <v>4000000</v>
      </c>
      <c r="E325" s="7">
        <v>408686400</v>
      </c>
      <c r="F325" s="7">
        <v>3.7999999999999999E-2</v>
      </c>
      <c r="G325" s="2"/>
    </row>
    <row r="326" spans="1:7" ht="32.65" customHeight="1" x14ac:dyDescent="0.25">
      <c r="A326" s="5" t="s">
        <v>677</v>
      </c>
      <c r="B326" s="5" t="s">
        <v>678</v>
      </c>
      <c r="C326" s="5" t="s">
        <v>203</v>
      </c>
      <c r="D326" s="6">
        <v>5000000</v>
      </c>
      <c r="E326" s="7">
        <v>513168000</v>
      </c>
      <c r="F326" s="7">
        <v>4.7800000000000002E-2</v>
      </c>
      <c r="G326" s="2"/>
    </row>
    <row r="327" spans="1:7" ht="32.65" customHeight="1" x14ac:dyDescent="0.25">
      <c r="A327" s="5" t="s">
        <v>679</v>
      </c>
      <c r="B327" s="5" t="s">
        <v>680</v>
      </c>
      <c r="C327" s="5" t="s">
        <v>203</v>
      </c>
      <c r="D327" s="6">
        <v>15533500</v>
      </c>
      <c r="E327" s="7">
        <v>1593185660.75</v>
      </c>
      <c r="F327" s="7">
        <v>0.14829999999999999</v>
      </c>
      <c r="G327" s="2"/>
    </row>
    <row r="328" spans="1:7" ht="32.65" customHeight="1" x14ac:dyDescent="0.25">
      <c r="A328" s="5" t="s">
        <v>681</v>
      </c>
      <c r="B328" s="5" t="s">
        <v>682</v>
      </c>
      <c r="C328" s="5" t="s">
        <v>203</v>
      </c>
      <c r="D328" s="6">
        <v>3000000</v>
      </c>
      <c r="E328" s="7">
        <v>307694400</v>
      </c>
      <c r="F328" s="7">
        <v>2.86E-2</v>
      </c>
      <c r="G328" s="2"/>
    </row>
    <row r="329" spans="1:7" ht="32.65" customHeight="1" x14ac:dyDescent="0.25">
      <c r="A329" s="5" t="s">
        <v>683</v>
      </c>
      <c r="B329" s="5" t="s">
        <v>684</v>
      </c>
      <c r="C329" s="5" t="s">
        <v>203</v>
      </c>
      <c r="D329" s="6">
        <v>10819100</v>
      </c>
      <c r="E329" s="7">
        <v>1108437351.29</v>
      </c>
      <c r="F329" s="7">
        <v>0.1032</v>
      </c>
      <c r="G329" s="2"/>
    </row>
    <row r="330" spans="1:7" ht="32.65" customHeight="1" x14ac:dyDescent="0.25">
      <c r="A330" s="5" t="s">
        <v>685</v>
      </c>
      <c r="B330" s="5" t="s">
        <v>686</v>
      </c>
      <c r="C330" s="5" t="s">
        <v>203</v>
      </c>
      <c r="D330" s="6">
        <v>7703600</v>
      </c>
      <c r="E330" s="7">
        <v>789132132.48000002</v>
      </c>
      <c r="F330" s="7">
        <v>7.3400000000000007E-2</v>
      </c>
      <c r="G330" s="2"/>
    </row>
    <row r="331" spans="1:7" ht="32.65" customHeight="1" x14ac:dyDescent="0.25">
      <c r="A331" s="5" t="s">
        <v>687</v>
      </c>
      <c r="B331" s="5" t="s">
        <v>688</v>
      </c>
      <c r="C331" s="5" t="s">
        <v>203</v>
      </c>
      <c r="D331" s="6">
        <v>2500000</v>
      </c>
      <c r="E331" s="7">
        <v>256229750</v>
      </c>
      <c r="F331" s="7">
        <v>2.3800000000000002E-2</v>
      </c>
      <c r="G331" s="2"/>
    </row>
    <row r="332" spans="1:7" ht="32.65" customHeight="1" x14ac:dyDescent="0.25">
      <c r="A332" s="5" t="s">
        <v>689</v>
      </c>
      <c r="B332" s="5" t="s">
        <v>690</v>
      </c>
      <c r="C332" s="5" t="s">
        <v>203</v>
      </c>
      <c r="D332" s="6">
        <v>10000000</v>
      </c>
      <c r="E332" s="7">
        <v>1023369000</v>
      </c>
      <c r="F332" s="7">
        <v>9.5200000000000007E-2</v>
      </c>
      <c r="G332" s="2"/>
    </row>
    <row r="333" spans="1:7" ht="32.65" customHeight="1" x14ac:dyDescent="0.25">
      <c r="A333" s="5" t="s">
        <v>691</v>
      </c>
      <c r="B333" s="5" t="s">
        <v>692</v>
      </c>
      <c r="C333" s="5" t="s">
        <v>203</v>
      </c>
      <c r="D333" s="6">
        <v>5000000</v>
      </c>
      <c r="E333" s="7">
        <v>514593000</v>
      </c>
      <c r="F333" s="7">
        <v>4.7899999999999998E-2</v>
      </c>
      <c r="G333" s="2"/>
    </row>
    <row r="334" spans="1:7" ht="32.65" customHeight="1" x14ac:dyDescent="0.25">
      <c r="A334" s="5" t="s">
        <v>693</v>
      </c>
      <c r="B334" s="5" t="s">
        <v>694</v>
      </c>
      <c r="C334" s="5" t="s">
        <v>203</v>
      </c>
      <c r="D334" s="6">
        <v>10000000</v>
      </c>
      <c r="E334" s="7">
        <v>1022399000</v>
      </c>
      <c r="F334" s="7">
        <v>9.5200000000000007E-2</v>
      </c>
      <c r="G334" s="2"/>
    </row>
    <row r="335" spans="1:7" ht="32.65" customHeight="1" x14ac:dyDescent="0.25">
      <c r="A335" s="5" t="s">
        <v>695</v>
      </c>
      <c r="B335" s="5" t="s">
        <v>696</v>
      </c>
      <c r="C335" s="5" t="s">
        <v>203</v>
      </c>
      <c r="D335" s="6">
        <v>5000000</v>
      </c>
      <c r="E335" s="7">
        <v>517785500</v>
      </c>
      <c r="F335" s="7">
        <v>4.82E-2</v>
      </c>
      <c r="G335" s="2"/>
    </row>
    <row r="336" spans="1:7" ht="32.65" customHeight="1" x14ac:dyDescent="0.25">
      <c r="A336" s="5" t="s">
        <v>697</v>
      </c>
      <c r="B336" s="5" t="s">
        <v>698</v>
      </c>
      <c r="C336" s="5" t="s">
        <v>203</v>
      </c>
      <c r="D336" s="6">
        <v>1855000</v>
      </c>
      <c r="E336" s="7">
        <v>187863826.5</v>
      </c>
      <c r="F336" s="7">
        <v>1.7500000000000002E-2</v>
      </c>
      <c r="G336" s="2"/>
    </row>
    <row r="337" spans="1:7" ht="32.65" customHeight="1" x14ac:dyDescent="0.25">
      <c r="A337" s="5" t="s">
        <v>699</v>
      </c>
      <c r="B337" s="5" t="s">
        <v>700</v>
      </c>
      <c r="C337" s="5" t="s">
        <v>203</v>
      </c>
      <c r="D337" s="6">
        <v>4000000</v>
      </c>
      <c r="E337" s="7">
        <v>411768000</v>
      </c>
      <c r="F337" s="7">
        <v>3.8300000000000001E-2</v>
      </c>
      <c r="G337" s="2"/>
    </row>
    <row r="338" spans="1:7" ht="32.65" customHeight="1" x14ac:dyDescent="0.25">
      <c r="A338" s="5" t="s">
        <v>701</v>
      </c>
      <c r="B338" s="5" t="s">
        <v>702</v>
      </c>
      <c r="C338" s="5" t="s">
        <v>203</v>
      </c>
      <c r="D338" s="6">
        <v>15000000</v>
      </c>
      <c r="E338" s="7">
        <v>1549995000</v>
      </c>
      <c r="F338" s="7">
        <v>0.14430000000000001</v>
      </c>
      <c r="G338" s="2"/>
    </row>
    <row r="339" spans="1:7" ht="32.65" customHeight="1" x14ac:dyDescent="0.25">
      <c r="A339" s="5" t="s">
        <v>703</v>
      </c>
      <c r="B339" s="5" t="s">
        <v>704</v>
      </c>
      <c r="C339" s="5" t="s">
        <v>203</v>
      </c>
      <c r="D339" s="6">
        <v>7000000</v>
      </c>
      <c r="E339" s="7">
        <v>714048300</v>
      </c>
      <c r="F339" s="7">
        <v>6.6500000000000004E-2</v>
      </c>
      <c r="G339" s="2"/>
    </row>
    <row r="340" spans="1:7" ht="32.65" customHeight="1" x14ac:dyDescent="0.25">
      <c r="A340" s="5" t="s">
        <v>705</v>
      </c>
      <c r="B340" s="5" t="s">
        <v>706</v>
      </c>
      <c r="C340" s="5" t="s">
        <v>203</v>
      </c>
      <c r="D340" s="6">
        <v>2000000</v>
      </c>
      <c r="E340" s="7">
        <v>202338400</v>
      </c>
      <c r="F340" s="7">
        <v>1.8800000000000001E-2</v>
      </c>
      <c r="G340" s="2"/>
    </row>
    <row r="341" spans="1:7" ht="32.65" customHeight="1" x14ac:dyDescent="0.25">
      <c r="A341" s="5" t="s">
        <v>707</v>
      </c>
      <c r="B341" s="5" t="s">
        <v>708</v>
      </c>
      <c r="C341" s="5" t="s">
        <v>203</v>
      </c>
      <c r="D341" s="6">
        <v>5000000</v>
      </c>
      <c r="E341" s="7">
        <v>501909500</v>
      </c>
      <c r="F341" s="7">
        <v>4.6699999999999998E-2</v>
      </c>
      <c r="G341" s="2"/>
    </row>
    <row r="342" spans="1:7" ht="32.65" customHeight="1" x14ac:dyDescent="0.25">
      <c r="A342" s="5" t="s">
        <v>709</v>
      </c>
      <c r="B342" s="5" t="s">
        <v>710</v>
      </c>
      <c r="C342" s="5" t="s">
        <v>203</v>
      </c>
      <c r="D342" s="6">
        <v>44164300</v>
      </c>
      <c r="E342" s="7">
        <v>4729996530</v>
      </c>
      <c r="F342" s="7">
        <v>0.44019999999999998</v>
      </c>
      <c r="G342" s="2"/>
    </row>
    <row r="343" spans="1:7" ht="32.65" customHeight="1" x14ac:dyDescent="0.25">
      <c r="A343" s="5" t="s">
        <v>711</v>
      </c>
      <c r="B343" s="5" t="s">
        <v>712</v>
      </c>
      <c r="C343" s="5" t="s">
        <v>203</v>
      </c>
      <c r="D343" s="6">
        <v>16642800</v>
      </c>
      <c r="E343" s="7">
        <v>1850666045.76</v>
      </c>
      <c r="F343" s="7">
        <v>0.17219999999999999</v>
      </c>
      <c r="G343" s="2"/>
    </row>
    <row r="344" spans="1:7" ht="32.65" customHeight="1" x14ac:dyDescent="0.25">
      <c r="A344" s="5" t="s">
        <v>713</v>
      </c>
      <c r="B344" s="5" t="s">
        <v>714</v>
      </c>
      <c r="C344" s="5" t="s">
        <v>203</v>
      </c>
      <c r="D344" s="6">
        <v>61067700</v>
      </c>
      <c r="E344" s="7">
        <v>6727846829.3100004</v>
      </c>
      <c r="F344" s="7">
        <v>0.62619999999999998</v>
      </c>
      <c r="G344" s="2"/>
    </row>
    <row r="345" spans="1:7" ht="32.65" customHeight="1" x14ac:dyDescent="0.25">
      <c r="A345" s="5" t="s">
        <v>715</v>
      </c>
      <c r="B345" s="5" t="s">
        <v>716</v>
      </c>
      <c r="C345" s="5" t="s">
        <v>203</v>
      </c>
      <c r="D345" s="6">
        <v>58709700</v>
      </c>
      <c r="E345" s="7">
        <v>6524361993.2399998</v>
      </c>
      <c r="F345" s="7">
        <v>0.60719999999999996</v>
      </c>
      <c r="G345" s="2"/>
    </row>
    <row r="346" spans="1:7" ht="32.65" customHeight="1" x14ac:dyDescent="0.25">
      <c r="A346" s="5" t="s">
        <v>717</v>
      </c>
      <c r="B346" s="5" t="s">
        <v>718</v>
      </c>
      <c r="C346" s="5" t="s">
        <v>203</v>
      </c>
      <c r="D346" s="6">
        <v>138488700</v>
      </c>
      <c r="E346" s="7">
        <v>15452901518.879999</v>
      </c>
      <c r="F346" s="7">
        <v>1.4381999999999999</v>
      </c>
      <c r="G346" s="2"/>
    </row>
    <row r="347" spans="1:7" ht="32.65" customHeight="1" x14ac:dyDescent="0.25">
      <c r="A347" s="5" t="s">
        <v>719</v>
      </c>
      <c r="B347" s="5" t="s">
        <v>720</v>
      </c>
      <c r="C347" s="5" t="s">
        <v>203</v>
      </c>
      <c r="D347" s="6">
        <v>5000000</v>
      </c>
      <c r="E347" s="7">
        <v>507074000</v>
      </c>
      <c r="F347" s="7">
        <v>4.7199999999999999E-2</v>
      </c>
      <c r="G347" s="2"/>
    </row>
    <row r="348" spans="1:7" ht="32.65" customHeight="1" x14ac:dyDescent="0.25">
      <c r="A348" s="5" t="s">
        <v>721</v>
      </c>
      <c r="B348" s="5" t="s">
        <v>722</v>
      </c>
      <c r="C348" s="5" t="s">
        <v>203</v>
      </c>
      <c r="D348" s="6">
        <v>3750000</v>
      </c>
      <c r="E348" s="7">
        <v>375737625</v>
      </c>
      <c r="F348" s="7">
        <v>3.5000000000000003E-2</v>
      </c>
      <c r="G348" s="2"/>
    </row>
    <row r="349" spans="1:7" ht="32.65" customHeight="1" x14ac:dyDescent="0.25">
      <c r="A349" s="5" t="s">
        <v>723</v>
      </c>
      <c r="B349" s="5" t="s">
        <v>724</v>
      </c>
      <c r="C349" s="5" t="s">
        <v>203</v>
      </c>
      <c r="D349" s="6">
        <v>5600</v>
      </c>
      <c r="E349" s="7">
        <v>575872.64</v>
      </c>
      <c r="F349" s="7">
        <v>1E-4</v>
      </c>
      <c r="G349" s="2"/>
    </row>
    <row r="350" spans="1:7" ht="32.65" customHeight="1" x14ac:dyDescent="0.25">
      <c r="A350" s="5" t="s">
        <v>725</v>
      </c>
      <c r="B350" s="5" t="s">
        <v>726</v>
      </c>
      <c r="C350" s="5" t="s">
        <v>203</v>
      </c>
      <c r="D350" s="6">
        <v>70870000</v>
      </c>
      <c r="E350" s="7">
        <v>7649707800</v>
      </c>
      <c r="F350" s="7">
        <v>0.71199999999999997</v>
      </c>
      <c r="G350" s="2"/>
    </row>
    <row r="351" spans="1:7" ht="32.65" customHeight="1" x14ac:dyDescent="0.25">
      <c r="A351" s="5" t="s">
        <v>727</v>
      </c>
      <c r="B351" s="5" t="s">
        <v>728</v>
      </c>
      <c r="C351" s="5" t="s">
        <v>203</v>
      </c>
      <c r="D351" s="6">
        <v>4000000</v>
      </c>
      <c r="E351" s="7">
        <v>413666000</v>
      </c>
      <c r="F351" s="7">
        <v>3.85E-2</v>
      </c>
      <c r="G351" s="2"/>
    </row>
    <row r="352" spans="1:7" ht="32.65" customHeight="1" x14ac:dyDescent="0.25">
      <c r="A352" s="5" t="s">
        <v>729</v>
      </c>
      <c r="B352" s="5" t="s">
        <v>730</v>
      </c>
      <c r="C352" s="5" t="s">
        <v>203</v>
      </c>
      <c r="D352" s="6">
        <v>15700</v>
      </c>
      <c r="E352" s="7">
        <v>1622047.07</v>
      </c>
      <c r="F352" s="7">
        <v>2.0000000000000001E-4</v>
      </c>
      <c r="G352" s="2"/>
    </row>
    <row r="353" spans="1:7" ht="32.65" customHeight="1" x14ac:dyDescent="0.25">
      <c r="A353" s="5" t="s">
        <v>731</v>
      </c>
      <c r="B353" s="5" t="s">
        <v>732</v>
      </c>
      <c r="C353" s="5" t="s">
        <v>203</v>
      </c>
      <c r="D353" s="6">
        <v>5894700</v>
      </c>
      <c r="E353" s="7">
        <v>609671136.89999998</v>
      </c>
      <c r="F353" s="7">
        <v>5.67E-2</v>
      </c>
      <c r="G353" s="2"/>
    </row>
    <row r="354" spans="1:7" ht="32.65" customHeight="1" x14ac:dyDescent="0.25">
      <c r="A354" s="5" t="s">
        <v>733</v>
      </c>
      <c r="B354" s="5" t="s">
        <v>734</v>
      </c>
      <c r="C354" s="5" t="s">
        <v>203</v>
      </c>
      <c r="D354" s="6">
        <v>75744100</v>
      </c>
      <c r="E354" s="7">
        <v>8491625604.54</v>
      </c>
      <c r="F354" s="7">
        <v>0.7903</v>
      </c>
      <c r="G354" s="2"/>
    </row>
    <row r="355" spans="1:7" ht="32.65" customHeight="1" x14ac:dyDescent="0.25">
      <c r="A355" s="5" t="s">
        <v>735</v>
      </c>
      <c r="B355" s="5" t="s">
        <v>736</v>
      </c>
      <c r="C355" s="5" t="s">
        <v>203</v>
      </c>
      <c r="D355" s="6">
        <v>48215000</v>
      </c>
      <c r="E355" s="7">
        <v>5187842391.5</v>
      </c>
      <c r="F355" s="7">
        <v>0.48280000000000001</v>
      </c>
      <c r="G355" s="2"/>
    </row>
    <row r="356" spans="1:7" ht="32.65" customHeight="1" x14ac:dyDescent="0.25">
      <c r="A356" s="5" t="s">
        <v>737</v>
      </c>
      <c r="B356" s="5" t="s">
        <v>738</v>
      </c>
      <c r="C356" s="5" t="s">
        <v>203</v>
      </c>
      <c r="D356" s="6">
        <v>22320000</v>
      </c>
      <c r="E356" s="7">
        <v>2349200088</v>
      </c>
      <c r="F356" s="7">
        <v>0.21859999999999999</v>
      </c>
      <c r="G356" s="2"/>
    </row>
    <row r="357" spans="1:7" ht="32.65" customHeight="1" x14ac:dyDescent="0.25">
      <c r="A357" s="5" t="s">
        <v>739</v>
      </c>
      <c r="B357" s="5" t="s">
        <v>740</v>
      </c>
      <c r="C357" s="5" t="s">
        <v>203</v>
      </c>
      <c r="D357" s="6">
        <v>77798300</v>
      </c>
      <c r="E357" s="7">
        <v>9111417922.9699993</v>
      </c>
      <c r="F357" s="7">
        <v>0.84799999999999998</v>
      </c>
      <c r="G357" s="2"/>
    </row>
    <row r="358" spans="1:7" ht="32.65" customHeight="1" x14ac:dyDescent="0.25">
      <c r="A358" s="5" t="s">
        <v>741</v>
      </c>
      <c r="B358" s="5" t="s">
        <v>742</v>
      </c>
      <c r="C358" s="5" t="s">
        <v>203</v>
      </c>
      <c r="D358" s="6">
        <v>28861900</v>
      </c>
      <c r="E358" s="7">
        <v>3162456106.8000002</v>
      </c>
      <c r="F358" s="7">
        <v>0.29430000000000001</v>
      </c>
      <c r="G358" s="2"/>
    </row>
    <row r="359" spans="1:7" ht="32.65" customHeight="1" x14ac:dyDescent="0.25">
      <c r="A359" s="5" t="s">
        <v>743</v>
      </c>
      <c r="B359" s="5" t="s">
        <v>744</v>
      </c>
      <c r="C359" s="5" t="s">
        <v>203</v>
      </c>
      <c r="D359" s="6">
        <v>53457000</v>
      </c>
      <c r="E359" s="7">
        <v>5921522766.8999996</v>
      </c>
      <c r="F359" s="7">
        <v>0.55110000000000003</v>
      </c>
      <c r="G359" s="2"/>
    </row>
    <row r="360" spans="1:7" ht="32.65" customHeight="1" x14ac:dyDescent="0.25">
      <c r="A360" s="5" t="s">
        <v>745</v>
      </c>
      <c r="B360" s="5" t="s">
        <v>746</v>
      </c>
      <c r="C360" s="5" t="s">
        <v>203</v>
      </c>
      <c r="D360" s="6">
        <v>82996700</v>
      </c>
      <c r="E360" s="7">
        <v>10148388293.82</v>
      </c>
      <c r="F360" s="7">
        <v>0.94450000000000001</v>
      </c>
      <c r="G360" s="2"/>
    </row>
    <row r="361" spans="1:7" ht="32.65" customHeight="1" x14ac:dyDescent="0.25">
      <c r="A361" s="5" t="s">
        <v>747</v>
      </c>
      <c r="B361" s="5" t="s">
        <v>748</v>
      </c>
      <c r="C361" s="5" t="s">
        <v>203</v>
      </c>
      <c r="D361" s="6">
        <v>2500000</v>
      </c>
      <c r="E361" s="7">
        <v>252910000</v>
      </c>
      <c r="F361" s="7">
        <v>2.35E-2</v>
      </c>
      <c r="G361" s="2"/>
    </row>
    <row r="362" spans="1:7" ht="32.65" customHeight="1" x14ac:dyDescent="0.25">
      <c r="A362" s="5" t="s">
        <v>749</v>
      </c>
      <c r="B362" s="5" t="s">
        <v>750</v>
      </c>
      <c r="C362" s="5" t="s">
        <v>203</v>
      </c>
      <c r="D362" s="6">
        <v>8125000</v>
      </c>
      <c r="E362" s="7">
        <v>834836437.5</v>
      </c>
      <c r="F362" s="7">
        <v>7.7700000000000005E-2</v>
      </c>
      <c r="G362" s="2"/>
    </row>
    <row r="363" spans="1:7" ht="32.65" customHeight="1" x14ac:dyDescent="0.25">
      <c r="A363" s="5" t="s">
        <v>751</v>
      </c>
      <c r="B363" s="5" t="s">
        <v>752</v>
      </c>
      <c r="C363" s="5" t="s">
        <v>203</v>
      </c>
      <c r="D363" s="6">
        <v>15000000</v>
      </c>
      <c r="E363" s="7">
        <v>1554174000</v>
      </c>
      <c r="F363" s="7">
        <v>0.1447</v>
      </c>
      <c r="G363" s="2"/>
    </row>
    <row r="364" spans="1:7" ht="32.65" customHeight="1" x14ac:dyDescent="0.25">
      <c r="A364" s="5" t="s">
        <v>753</v>
      </c>
      <c r="B364" s="5" t="s">
        <v>754</v>
      </c>
      <c r="C364" s="5" t="s">
        <v>203</v>
      </c>
      <c r="D364" s="6">
        <v>5000000</v>
      </c>
      <c r="E364" s="7">
        <v>510486500</v>
      </c>
      <c r="F364" s="7">
        <v>4.7500000000000001E-2</v>
      </c>
      <c r="G364" s="2"/>
    </row>
    <row r="365" spans="1:7" ht="32.65" customHeight="1" x14ac:dyDescent="0.25">
      <c r="A365" s="5" t="s">
        <v>755</v>
      </c>
      <c r="B365" s="5" t="s">
        <v>756</v>
      </c>
      <c r="C365" s="5" t="s">
        <v>203</v>
      </c>
      <c r="D365" s="6">
        <v>3330100</v>
      </c>
      <c r="E365" s="7">
        <v>344188812.69</v>
      </c>
      <c r="F365" s="7">
        <v>3.2000000000000001E-2</v>
      </c>
      <c r="G365" s="2"/>
    </row>
    <row r="366" spans="1:7" ht="32.65" customHeight="1" x14ac:dyDescent="0.25">
      <c r="A366" s="5" t="s">
        <v>757</v>
      </c>
      <c r="B366" s="5" t="s">
        <v>758</v>
      </c>
      <c r="C366" s="5" t="s">
        <v>203</v>
      </c>
      <c r="D366" s="6">
        <v>7500000</v>
      </c>
      <c r="E366" s="7">
        <v>762082500</v>
      </c>
      <c r="F366" s="7">
        <v>7.0900000000000005E-2</v>
      </c>
      <c r="G366" s="2"/>
    </row>
    <row r="367" spans="1:7" ht="32.65" customHeight="1" x14ac:dyDescent="0.25">
      <c r="A367" s="5" t="s">
        <v>759</v>
      </c>
      <c r="B367" s="5" t="s">
        <v>760</v>
      </c>
      <c r="C367" s="5" t="s">
        <v>203</v>
      </c>
      <c r="D367" s="6">
        <v>1500000</v>
      </c>
      <c r="E367" s="7">
        <v>152130900</v>
      </c>
      <c r="F367" s="7">
        <v>1.4200000000000001E-2</v>
      </c>
      <c r="G367" s="2"/>
    </row>
    <row r="368" spans="1:7" ht="32.65" customHeight="1" x14ac:dyDescent="0.25">
      <c r="A368" s="5" t="s">
        <v>761</v>
      </c>
      <c r="B368" s="5" t="s">
        <v>762</v>
      </c>
      <c r="C368" s="5" t="s">
        <v>203</v>
      </c>
      <c r="D368" s="6">
        <v>1386700</v>
      </c>
      <c r="E368" s="7">
        <v>139988474.36000001</v>
      </c>
      <c r="F368" s="7">
        <v>1.2999999999999999E-2</v>
      </c>
      <c r="G368" s="2"/>
    </row>
    <row r="369" spans="1:7" ht="32.65" customHeight="1" x14ac:dyDescent="0.25">
      <c r="A369" s="5" t="s">
        <v>763</v>
      </c>
      <c r="B369" s="5" t="s">
        <v>764</v>
      </c>
      <c r="C369" s="5" t="s">
        <v>203</v>
      </c>
      <c r="D369" s="6">
        <v>1157600</v>
      </c>
      <c r="E369" s="7">
        <v>116903245.76000001</v>
      </c>
      <c r="F369" s="7">
        <v>1.09E-2</v>
      </c>
      <c r="G369" s="2"/>
    </row>
    <row r="370" spans="1:7" ht="32.65" customHeight="1" x14ac:dyDescent="0.25">
      <c r="A370" s="5" t="s">
        <v>765</v>
      </c>
      <c r="B370" s="5" t="s">
        <v>766</v>
      </c>
      <c r="C370" s="5" t="s">
        <v>203</v>
      </c>
      <c r="D370" s="6">
        <v>500000</v>
      </c>
      <c r="E370" s="7">
        <v>50735200</v>
      </c>
      <c r="F370" s="7">
        <v>4.7000000000000002E-3</v>
      </c>
      <c r="G370" s="2"/>
    </row>
    <row r="371" spans="1:7" ht="32.65" customHeight="1" x14ac:dyDescent="0.25">
      <c r="A371" s="5" t="s">
        <v>767</v>
      </c>
      <c r="B371" s="5" t="s">
        <v>768</v>
      </c>
      <c r="C371" s="5" t="s">
        <v>203</v>
      </c>
      <c r="D371" s="6">
        <v>4289400</v>
      </c>
      <c r="E371" s="7">
        <v>436439158.01999998</v>
      </c>
      <c r="F371" s="7">
        <v>4.0599999999999997E-2</v>
      </c>
      <c r="G371" s="2"/>
    </row>
    <row r="372" spans="1:7" ht="32.65" customHeight="1" x14ac:dyDescent="0.25">
      <c r="A372" s="5" t="s">
        <v>769</v>
      </c>
      <c r="B372" s="5" t="s">
        <v>770</v>
      </c>
      <c r="C372" s="5" t="s">
        <v>203</v>
      </c>
      <c r="D372" s="6">
        <v>2500000</v>
      </c>
      <c r="E372" s="7">
        <v>254252750</v>
      </c>
      <c r="F372" s="7">
        <v>2.3699999999999999E-2</v>
      </c>
      <c r="G372" s="2"/>
    </row>
    <row r="373" spans="1:7" ht="32.65" customHeight="1" x14ac:dyDescent="0.25">
      <c r="A373" s="5" t="s">
        <v>771</v>
      </c>
      <c r="B373" s="5" t="s">
        <v>772</v>
      </c>
      <c r="C373" s="5" t="s">
        <v>203</v>
      </c>
      <c r="D373" s="6">
        <v>1000000</v>
      </c>
      <c r="E373" s="7">
        <v>101438000</v>
      </c>
      <c r="F373" s="7">
        <v>9.4000000000000004E-3</v>
      </c>
      <c r="G373" s="2"/>
    </row>
    <row r="374" spans="1:7" ht="32.65" customHeight="1" x14ac:dyDescent="0.25">
      <c r="A374" s="5" t="s">
        <v>773</v>
      </c>
      <c r="B374" s="5" t="s">
        <v>774</v>
      </c>
      <c r="C374" s="5" t="s">
        <v>203</v>
      </c>
      <c r="D374" s="6">
        <v>1000000</v>
      </c>
      <c r="E374" s="7">
        <v>103065400</v>
      </c>
      <c r="F374" s="7">
        <v>9.5999999999999992E-3</v>
      </c>
      <c r="G374" s="2"/>
    </row>
    <row r="375" spans="1:7" ht="32.65" customHeight="1" x14ac:dyDescent="0.25">
      <c r="A375" s="5" t="s">
        <v>775</v>
      </c>
      <c r="B375" s="5" t="s">
        <v>776</v>
      </c>
      <c r="C375" s="5" t="s">
        <v>203</v>
      </c>
      <c r="D375" s="6">
        <v>10000000</v>
      </c>
      <c r="E375" s="7">
        <v>1025028000</v>
      </c>
      <c r="F375" s="7">
        <v>9.5399999999999999E-2</v>
      </c>
      <c r="G375" s="2"/>
    </row>
    <row r="376" spans="1:7" ht="32.65" customHeight="1" x14ac:dyDescent="0.25">
      <c r="A376" s="5" t="s">
        <v>777</v>
      </c>
      <c r="B376" s="5" t="s">
        <v>778</v>
      </c>
      <c r="C376" s="5" t="s">
        <v>203</v>
      </c>
      <c r="D376" s="6">
        <v>41500</v>
      </c>
      <c r="E376" s="7">
        <v>4187433</v>
      </c>
      <c r="F376" s="7">
        <v>4.0000000000000002E-4</v>
      </c>
      <c r="G376" s="2"/>
    </row>
    <row r="377" spans="1:7" ht="32.65" customHeight="1" x14ac:dyDescent="0.25">
      <c r="A377" s="5" t="s">
        <v>779</v>
      </c>
      <c r="B377" s="5" t="s">
        <v>780</v>
      </c>
      <c r="C377" s="5" t="s">
        <v>203</v>
      </c>
      <c r="D377" s="6">
        <v>10000000</v>
      </c>
      <c r="E377" s="7">
        <v>1022092000</v>
      </c>
      <c r="F377" s="7">
        <v>9.5100000000000004E-2</v>
      </c>
      <c r="G377" s="2"/>
    </row>
    <row r="378" spans="1:7" ht="32.65" customHeight="1" x14ac:dyDescent="0.25">
      <c r="A378" s="5" t="s">
        <v>781</v>
      </c>
      <c r="B378" s="5" t="s">
        <v>782</v>
      </c>
      <c r="C378" s="5" t="s">
        <v>203</v>
      </c>
      <c r="D378" s="6">
        <v>3000000</v>
      </c>
      <c r="E378" s="7">
        <v>307165500</v>
      </c>
      <c r="F378" s="7">
        <v>2.86E-2</v>
      </c>
      <c r="G378" s="2"/>
    </row>
    <row r="379" spans="1:7" ht="32.65" customHeight="1" x14ac:dyDescent="0.25">
      <c r="A379" s="5" t="s">
        <v>783</v>
      </c>
      <c r="B379" s="5" t="s">
        <v>784</v>
      </c>
      <c r="C379" s="5" t="s">
        <v>203</v>
      </c>
      <c r="D379" s="6">
        <v>5000000</v>
      </c>
      <c r="E379" s="7">
        <v>520805500</v>
      </c>
      <c r="F379" s="7">
        <v>4.8500000000000001E-2</v>
      </c>
      <c r="G379" s="2"/>
    </row>
    <row r="380" spans="1:7" ht="32.65" customHeight="1" x14ac:dyDescent="0.25">
      <c r="A380" s="5" t="s">
        <v>785</v>
      </c>
      <c r="B380" s="5" t="s">
        <v>786</v>
      </c>
      <c r="C380" s="5" t="s">
        <v>203</v>
      </c>
      <c r="D380" s="6">
        <v>55000</v>
      </c>
      <c r="E380" s="7">
        <v>5566951.5</v>
      </c>
      <c r="F380" s="7">
        <v>5.0000000000000001E-4</v>
      </c>
      <c r="G380" s="2"/>
    </row>
    <row r="381" spans="1:7" ht="32.65" customHeight="1" x14ac:dyDescent="0.25">
      <c r="A381" s="5" t="s">
        <v>787</v>
      </c>
      <c r="B381" s="5" t="s">
        <v>788</v>
      </c>
      <c r="C381" s="5" t="s">
        <v>203</v>
      </c>
      <c r="D381" s="6">
        <v>6000000</v>
      </c>
      <c r="E381" s="7">
        <v>614555400</v>
      </c>
      <c r="F381" s="7">
        <v>5.7200000000000001E-2</v>
      </c>
      <c r="G381" s="2"/>
    </row>
    <row r="382" spans="1:7" ht="32.65" customHeight="1" x14ac:dyDescent="0.25">
      <c r="A382" s="5" t="s">
        <v>789</v>
      </c>
      <c r="B382" s="5" t="s">
        <v>790</v>
      </c>
      <c r="C382" s="5" t="s">
        <v>203</v>
      </c>
      <c r="D382" s="6">
        <v>205000</v>
      </c>
      <c r="E382" s="7">
        <v>20726914.5</v>
      </c>
      <c r="F382" s="7">
        <v>1.9E-3</v>
      </c>
      <c r="G382" s="2"/>
    </row>
    <row r="383" spans="1:7" ht="32.65" customHeight="1" x14ac:dyDescent="0.25">
      <c r="A383" s="5" t="s">
        <v>791</v>
      </c>
      <c r="B383" s="5" t="s">
        <v>792</v>
      </c>
      <c r="C383" s="5" t="s">
        <v>203</v>
      </c>
      <c r="D383" s="6">
        <v>500000</v>
      </c>
      <c r="E383" s="7">
        <v>50548650</v>
      </c>
      <c r="F383" s="7">
        <v>4.7000000000000002E-3</v>
      </c>
      <c r="G383" s="2"/>
    </row>
    <row r="384" spans="1:7" ht="32.65" customHeight="1" x14ac:dyDescent="0.25">
      <c r="A384" s="5" t="s">
        <v>793</v>
      </c>
      <c r="B384" s="5" t="s">
        <v>794</v>
      </c>
      <c r="C384" s="5" t="s">
        <v>203</v>
      </c>
      <c r="D384" s="6">
        <v>2117000</v>
      </c>
      <c r="E384" s="7">
        <v>214204834.40000001</v>
      </c>
      <c r="F384" s="7">
        <v>1.9900000000000001E-2</v>
      </c>
      <c r="G384" s="2"/>
    </row>
    <row r="385" spans="1:7" ht="32.65" customHeight="1" x14ac:dyDescent="0.25">
      <c r="A385" s="5" t="s">
        <v>795</v>
      </c>
      <c r="B385" s="5" t="s">
        <v>796</v>
      </c>
      <c r="C385" s="5" t="s">
        <v>203</v>
      </c>
      <c r="D385" s="6">
        <v>1500000</v>
      </c>
      <c r="E385" s="7">
        <v>152188800</v>
      </c>
      <c r="F385" s="7">
        <v>1.4200000000000001E-2</v>
      </c>
      <c r="G385" s="2"/>
    </row>
    <row r="386" spans="1:7" ht="32.65" customHeight="1" x14ac:dyDescent="0.25">
      <c r="A386" s="5" t="s">
        <v>797</v>
      </c>
      <c r="B386" s="5" t="s">
        <v>798</v>
      </c>
      <c r="C386" s="5" t="s">
        <v>203</v>
      </c>
      <c r="D386" s="6">
        <v>3265000</v>
      </c>
      <c r="E386" s="7">
        <v>329689905</v>
      </c>
      <c r="F386" s="7">
        <v>3.0700000000000002E-2</v>
      </c>
      <c r="G386" s="2"/>
    </row>
    <row r="387" spans="1:7" ht="32.65" customHeight="1" x14ac:dyDescent="0.25">
      <c r="A387" s="5" t="s">
        <v>799</v>
      </c>
      <c r="B387" s="5" t="s">
        <v>800</v>
      </c>
      <c r="C387" s="5" t="s">
        <v>203</v>
      </c>
      <c r="D387" s="6">
        <v>500000</v>
      </c>
      <c r="E387" s="7">
        <v>50695900</v>
      </c>
      <c r="F387" s="7">
        <v>4.7000000000000002E-3</v>
      </c>
      <c r="G387" s="2"/>
    </row>
    <row r="388" spans="1:7" ht="32.65" customHeight="1" x14ac:dyDescent="0.25">
      <c r="A388" s="5" t="s">
        <v>801</v>
      </c>
      <c r="B388" s="5" t="s">
        <v>802</v>
      </c>
      <c r="C388" s="5" t="s">
        <v>203</v>
      </c>
      <c r="D388" s="6">
        <v>419000</v>
      </c>
      <c r="E388" s="7">
        <v>42360522.899999999</v>
      </c>
      <c r="F388" s="7">
        <v>3.8999999999999998E-3</v>
      </c>
      <c r="G388" s="2"/>
    </row>
    <row r="389" spans="1:7" ht="32.65" customHeight="1" x14ac:dyDescent="0.25">
      <c r="A389" s="5" t="s">
        <v>803</v>
      </c>
      <c r="B389" s="5" t="s">
        <v>804</v>
      </c>
      <c r="C389" s="5" t="s">
        <v>203</v>
      </c>
      <c r="D389" s="6">
        <v>3000000</v>
      </c>
      <c r="E389" s="7">
        <v>302940900</v>
      </c>
      <c r="F389" s="7">
        <v>2.8199999999999999E-2</v>
      </c>
      <c r="G389" s="2"/>
    </row>
    <row r="390" spans="1:7" ht="32.65" customHeight="1" x14ac:dyDescent="0.25">
      <c r="A390" s="5" t="s">
        <v>805</v>
      </c>
      <c r="B390" s="5" t="s">
        <v>806</v>
      </c>
      <c r="C390" s="5" t="s">
        <v>203</v>
      </c>
      <c r="D390" s="6">
        <v>15000000</v>
      </c>
      <c r="E390" s="7">
        <v>1551469500</v>
      </c>
      <c r="F390" s="7">
        <v>0.1444</v>
      </c>
      <c r="G390" s="2"/>
    </row>
    <row r="391" spans="1:7" ht="32.65" customHeight="1" x14ac:dyDescent="0.25">
      <c r="A391" s="5" t="s">
        <v>807</v>
      </c>
      <c r="B391" s="5" t="s">
        <v>808</v>
      </c>
      <c r="C391" s="5" t="s">
        <v>203</v>
      </c>
      <c r="D391" s="6">
        <v>1000000</v>
      </c>
      <c r="E391" s="7">
        <v>101375100</v>
      </c>
      <c r="F391" s="7">
        <v>9.4000000000000004E-3</v>
      </c>
      <c r="G391" s="2"/>
    </row>
    <row r="392" spans="1:7" ht="14.45" customHeight="1" x14ac:dyDescent="0.25">
      <c r="A392" s="5" t="s">
        <v>0</v>
      </c>
      <c r="B392" s="5" t="s">
        <v>0</v>
      </c>
      <c r="C392" s="8" t="s">
        <v>191</v>
      </c>
      <c r="D392" s="6">
        <v>6166919000</v>
      </c>
      <c r="E392" s="7">
        <v>625316911616.85999</v>
      </c>
      <c r="F392" s="7">
        <v>58.199399999999997</v>
      </c>
      <c r="G392" s="2"/>
    </row>
    <row r="393" spans="1:7" ht="18.399999999999999" customHeight="1" x14ac:dyDescent="0.25">
      <c r="A393" s="28" t="s">
        <v>0</v>
      </c>
      <c r="B393" s="28"/>
      <c r="C393" s="28"/>
      <c r="D393" s="28"/>
      <c r="E393" s="28"/>
      <c r="F393" s="28"/>
      <c r="G393" s="28"/>
    </row>
    <row r="394" spans="1:7" ht="14.45" customHeight="1" x14ac:dyDescent="0.25">
      <c r="A394" s="30" t="s">
        <v>809</v>
      </c>
      <c r="B394" s="30"/>
      <c r="C394" s="30"/>
      <c r="D394" s="30"/>
      <c r="E394" s="30"/>
      <c r="F394" s="30"/>
      <c r="G394" s="3" t="s">
        <v>0</v>
      </c>
    </row>
    <row r="395" spans="1:7" ht="23.45" customHeight="1" x14ac:dyDescent="0.25">
      <c r="A395" s="4" t="s">
        <v>5</v>
      </c>
      <c r="B395" s="4" t="s">
        <v>6</v>
      </c>
      <c r="C395" s="4" t="s">
        <v>7</v>
      </c>
      <c r="D395" s="4" t="s">
        <v>8</v>
      </c>
      <c r="E395" s="4" t="s">
        <v>9</v>
      </c>
      <c r="F395" s="4" t="s">
        <v>10</v>
      </c>
      <c r="G395" s="4" t="s">
        <v>810</v>
      </c>
    </row>
    <row r="396" spans="1:7" ht="32.65" customHeight="1" x14ac:dyDescent="0.25">
      <c r="A396" s="5" t="s">
        <v>811</v>
      </c>
      <c r="B396" s="5" t="s">
        <v>812</v>
      </c>
      <c r="C396" s="5" t="s">
        <v>129</v>
      </c>
      <c r="D396" s="6">
        <v>54000</v>
      </c>
      <c r="E396" s="7">
        <v>5706363.5999999996</v>
      </c>
      <c r="F396" s="7">
        <v>5.0000000000000001E-4</v>
      </c>
      <c r="G396" s="5" t="s">
        <v>813</v>
      </c>
    </row>
    <row r="397" spans="1:7" ht="32.65" customHeight="1" x14ac:dyDescent="0.25">
      <c r="A397" s="5" t="s">
        <v>814</v>
      </c>
      <c r="B397" s="5" t="s">
        <v>815</v>
      </c>
      <c r="C397" s="5" t="s">
        <v>129</v>
      </c>
      <c r="D397" s="6">
        <v>54000</v>
      </c>
      <c r="E397" s="7">
        <v>5712746.4000000004</v>
      </c>
      <c r="F397" s="7">
        <v>5.0000000000000001E-4</v>
      </c>
      <c r="G397" s="5" t="s">
        <v>813</v>
      </c>
    </row>
    <row r="398" spans="1:7" ht="32.65" customHeight="1" x14ac:dyDescent="0.25">
      <c r="A398" s="5" t="s">
        <v>816</v>
      </c>
      <c r="B398" s="5" t="s">
        <v>817</v>
      </c>
      <c r="C398" s="5" t="s">
        <v>129</v>
      </c>
      <c r="D398" s="6">
        <v>19000</v>
      </c>
      <c r="E398" s="7">
        <v>2029431.8</v>
      </c>
      <c r="F398" s="7">
        <v>2.0000000000000001E-4</v>
      </c>
      <c r="G398" s="5" t="s">
        <v>813</v>
      </c>
    </row>
    <row r="399" spans="1:7" ht="32.65" customHeight="1" x14ac:dyDescent="0.25">
      <c r="A399" s="5" t="s">
        <v>818</v>
      </c>
      <c r="B399" s="5" t="s">
        <v>819</v>
      </c>
      <c r="C399" s="5" t="s">
        <v>129</v>
      </c>
      <c r="D399" s="6">
        <v>12000</v>
      </c>
      <c r="E399" s="7">
        <v>1281100.8</v>
      </c>
      <c r="F399" s="7">
        <v>1E-4</v>
      </c>
      <c r="G399" s="5" t="s">
        <v>813</v>
      </c>
    </row>
    <row r="400" spans="1:7" ht="32.65" customHeight="1" x14ac:dyDescent="0.25">
      <c r="A400" s="5" t="s">
        <v>820</v>
      </c>
      <c r="B400" s="5" t="s">
        <v>821</v>
      </c>
      <c r="C400" s="5" t="s">
        <v>129</v>
      </c>
      <c r="D400" s="6">
        <v>12000</v>
      </c>
      <c r="E400" s="7">
        <v>1282502.3999999999</v>
      </c>
      <c r="F400" s="7">
        <v>1E-4</v>
      </c>
      <c r="G400" s="5" t="s">
        <v>813</v>
      </c>
    </row>
    <row r="401" spans="1:7" ht="23.45" customHeight="1" x14ac:dyDescent="0.25">
      <c r="A401" s="5" t="s">
        <v>822</v>
      </c>
      <c r="B401" s="5" t="s">
        <v>823</v>
      </c>
      <c r="C401" s="5" t="s">
        <v>157</v>
      </c>
      <c r="D401" s="6">
        <v>17500000</v>
      </c>
      <c r="E401" s="7">
        <v>1703444750</v>
      </c>
      <c r="F401" s="7">
        <v>0.1585</v>
      </c>
      <c r="G401" s="5" t="s">
        <v>813</v>
      </c>
    </row>
    <row r="402" spans="1:7" ht="23.45" customHeight="1" x14ac:dyDescent="0.25">
      <c r="A402" s="5" t="s">
        <v>824</v>
      </c>
      <c r="B402" s="5" t="s">
        <v>825</v>
      </c>
      <c r="C402" s="5" t="s">
        <v>35</v>
      </c>
      <c r="D402" s="6">
        <v>10000000</v>
      </c>
      <c r="E402" s="7">
        <v>952169000</v>
      </c>
      <c r="F402" s="7">
        <v>8.8599999999999998E-2</v>
      </c>
      <c r="G402" s="5" t="s">
        <v>813</v>
      </c>
    </row>
    <row r="403" spans="1:7" ht="23.45" customHeight="1" x14ac:dyDescent="0.25">
      <c r="A403" s="5" t="s">
        <v>826</v>
      </c>
      <c r="B403" s="5" t="s">
        <v>827</v>
      </c>
      <c r="C403" s="5" t="s">
        <v>35</v>
      </c>
      <c r="D403" s="6">
        <v>5000000</v>
      </c>
      <c r="E403" s="7">
        <v>481092000</v>
      </c>
      <c r="F403" s="7">
        <v>4.48E-2</v>
      </c>
      <c r="G403" s="5" t="s">
        <v>828</v>
      </c>
    </row>
    <row r="404" spans="1:7" ht="23.45" customHeight="1" x14ac:dyDescent="0.25">
      <c r="A404" s="5" t="s">
        <v>829</v>
      </c>
      <c r="B404" s="5" t="s">
        <v>830</v>
      </c>
      <c r="C404" s="5" t="s">
        <v>157</v>
      </c>
      <c r="D404" s="6">
        <v>15000000</v>
      </c>
      <c r="E404" s="7">
        <v>1441735500</v>
      </c>
      <c r="F404" s="7">
        <v>0.13420000000000001</v>
      </c>
      <c r="G404" s="5" t="s">
        <v>813</v>
      </c>
    </row>
    <row r="405" spans="1:7" ht="41.85" customHeight="1" x14ac:dyDescent="0.25">
      <c r="A405" s="5" t="s">
        <v>831</v>
      </c>
      <c r="B405" s="5" t="s">
        <v>832</v>
      </c>
      <c r="C405" s="5" t="s">
        <v>833</v>
      </c>
      <c r="D405" s="6">
        <v>15000000</v>
      </c>
      <c r="E405" s="7">
        <v>1449039000</v>
      </c>
      <c r="F405" s="7">
        <v>0.13489999999999999</v>
      </c>
      <c r="G405" s="5" t="s">
        <v>828</v>
      </c>
    </row>
    <row r="406" spans="1:7" ht="23.45" customHeight="1" x14ac:dyDescent="0.25">
      <c r="A406" s="5" t="s">
        <v>834</v>
      </c>
      <c r="B406" s="5" t="s">
        <v>835</v>
      </c>
      <c r="C406" s="5" t="s">
        <v>106</v>
      </c>
      <c r="D406" s="6">
        <v>5000000</v>
      </c>
      <c r="E406" s="7">
        <v>477244000</v>
      </c>
      <c r="F406" s="7">
        <v>4.4400000000000002E-2</v>
      </c>
      <c r="G406" s="5" t="s">
        <v>813</v>
      </c>
    </row>
    <row r="407" spans="1:7" ht="23.45" customHeight="1" x14ac:dyDescent="0.25">
      <c r="A407" s="5" t="s">
        <v>836</v>
      </c>
      <c r="B407" s="5" t="s">
        <v>837</v>
      </c>
      <c r="C407" s="5" t="s">
        <v>106</v>
      </c>
      <c r="D407" s="6">
        <v>11000000</v>
      </c>
      <c r="E407" s="7">
        <v>1061517600</v>
      </c>
      <c r="F407" s="7">
        <v>9.8799999999999999E-2</v>
      </c>
      <c r="G407" s="5" t="s">
        <v>813</v>
      </c>
    </row>
    <row r="408" spans="1:7" ht="14.45" customHeight="1" x14ac:dyDescent="0.25">
      <c r="A408" s="5" t="s">
        <v>838</v>
      </c>
      <c r="B408" s="5" t="s">
        <v>839</v>
      </c>
      <c r="C408" s="5" t="s">
        <v>195</v>
      </c>
      <c r="D408" s="6">
        <v>5300000</v>
      </c>
      <c r="E408" s="7">
        <v>511415020</v>
      </c>
      <c r="F408" s="7">
        <v>4.7600000000000003E-2</v>
      </c>
      <c r="G408" s="5" t="s">
        <v>813</v>
      </c>
    </row>
    <row r="409" spans="1:7" ht="23.45" customHeight="1" x14ac:dyDescent="0.25">
      <c r="A409" s="5" t="s">
        <v>840</v>
      </c>
      <c r="B409" s="5" t="s">
        <v>841</v>
      </c>
      <c r="C409" s="5" t="s">
        <v>106</v>
      </c>
      <c r="D409" s="6">
        <v>15000000</v>
      </c>
      <c r="E409" s="7">
        <v>1453231500</v>
      </c>
      <c r="F409" s="7">
        <v>0.1353</v>
      </c>
      <c r="G409" s="5" t="s">
        <v>813</v>
      </c>
    </row>
    <row r="410" spans="1:7" ht="23.45" customHeight="1" x14ac:dyDescent="0.25">
      <c r="A410" s="5" t="s">
        <v>842</v>
      </c>
      <c r="B410" s="5" t="s">
        <v>843</v>
      </c>
      <c r="C410" s="5" t="s">
        <v>106</v>
      </c>
      <c r="D410" s="6">
        <v>7500000</v>
      </c>
      <c r="E410" s="7">
        <v>725610000</v>
      </c>
      <c r="F410" s="7">
        <v>6.7500000000000004E-2</v>
      </c>
      <c r="G410" s="5" t="s">
        <v>813</v>
      </c>
    </row>
    <row r="411" spans="1:7" ht="23.45" customHeight="1" x14ac:dyDescent="0.25">
      <c r="A411" s="5" t="s">
        <v>844</v>
      </c>
      <c r="B411" s="5" t="s">
        <v>845</v>
      </c>
      <c r="C411" s="5" t="s">
        <v>106</v>
      </c>
      <c r="D411" s="6">
        <v>12500000</v>
      </c>
      <c r="E411" s="7">
        <v>1212665000</v>
      </c>
      <c r="F411" s="7">
        <v>0.1129</v>
      </c>
      <c r="G411" s="5" t="s">
        <v>813</v>
      </c>
    </row>
    <row r="412" spans="1:7" ht="23.45" customHeight="1" x14ac:dyDescent="0.25">
      <c r="A412" s="5" t="s">
        <v>846</v>
      </c>
      <c r="B412" s="5" t="s">
        <v>847</v>
      </c>
      <c r="C412" s="5" t="s">
        <v>106</v>
      </c>
      <c r="D412" s="6">
        <v>2500000</v>
      </c>
      <c r="E412" s="7">
        <v>240953500</v>
      </c>
      <c r="F412" s="7">
        <v>2.24E-2</v>
      </c>
      <c r="G412" s="5" t="s">
        <v>813</v>
      </c>
    </row>
    <row r="413" spans="1:7" ht="23.45" customHeight="1" x14ac:dyDescent="0.25">
      <c r="A413" s="5" t="s">
        <v>848</v>
      </c>
      <c r="B413" s="5" t="s">
        <v>849</v>
      </c>
      <c r="C413" s="5" t="s">
        <v>106</v>
      </c>
      <c r="D413" s="6">
        <v>3500000</v>
      </c>
      <c r="E413" s="7">
        <v>337676150</v>
      </c>
      <c r="F413" s="7">
        <v>3.1399999999999997E-2</v>
      </c>
      <c r="G413" s="5" t="s">
        <v>813</v>
      </c>
    </row>
    <row r="414" spans="1:7" ht="23.45" customHeight="1" x14ac:dyDescent="0.25">
      <c r="A414" s="5" t="s">
        <v>850</v>
      </c>
      <c r="B414" s="5" t="s">
        <v>851</v>
      </c>
      <c r="C414" s="5" t="s">
        <v>35</v>
      </c>
      <c r="D414" s="6">
        <v>10000000</v>
      </c>
      <c r="E414" s="7">
        <v>965248000</v>
      </c>
      <c r="F414" s="7">
        <v>8.9800000000000005E-2</v>
      </c>
      <c r="G414" s="5" t="s">
        <v>813</v>
      </c>
    </row>
    <row r="415" spans="1:7" ht="23.45" customHeight="1" x14ac:dyDescent="0.25">
      <c r="A415" s="5" t="s">
        <v>852</v>
      </c>
      <c r="B415" s="5" t="s">
        <v>853</v>
      </c>
      <c r="C415" s="5" t="s">
        <v>106</v>
      </c>
      <c r="D415" s="6">
        <v>2500000</v>
      </c>
      <c r="E415" s="7">
        <v>244081500</v>
      </c>
      <c r="F415" s="7">
        <v>2.2700000000000001E-2</v>
      </c>
      <c r="G415" s="5" t="s">
        <v>813</v>
      </c>
    </row>
    <row r="416" spans="1:7" ht="23.45" customHeight="1" x14ac:dyDescent="0.25">
      <c r="A416" s="5" t="s">
        <v>854</v>
      </c>
      <c r="B416" s="5" t="s">
        <v>855</v>
      </c>
      <c r="C416" s="5" t="s">
        <v>195</v>
      </c>
      <c r="D416" s="6">
        <v>2500000</v>
      </c>
      <c r="E416" s="7">
        <v>242329000</v>
      </c>
      <c r="F416" s="7">
        <v>2.2599999999999999E-2</v>
      </c>
      <c r="G416" s="5" t="s">
        <v>813</v>
      </c>
    </row>
    <row r="417" spans="1:7" ht="23.45" customHeight="1" x14ac:dyDescent="0.25">
      <c r="A417" s="5" t="s">
        <v>856</v>
      </c>
      <c r="B417" s="5" t="s">
        <v>857</v>
      </c>
      <c r="C417" s="5" t="s">
        <v>157</v>
      </c>
      <c r="D417" s="6">
        <v>7500000</v>
      </c>
      <c r="E417" s="7">
        <v>742530750</v>
      </c>
      <c r="F417" s="7">
        <v>6.9099999999999995E-2</v>
      </c>
      <c r="G417" s="5" t="s">
        <v>858</v>
      </c>
    </row>
    <row r="418" spans="1:7" ht="41.85" customHeight="1" x14ac:dyDescent="0.25">
      <c r="A418" s="5" t="s">
        <v>859</v>
      </c>
      <c r="B418" s="5" t="s">
        <v>860</v>
      </c>
      <c r="C418" s="5" t="s">
        <v>106</v>
      </c>
      <c r="D418" s="6">
        <v>5000000</v>
      </c>
      <c r="E418" s="7">
        <v>496928500</v>
      </c>
      <c r="F418" s="7">
        <v>4.6300000000000001E-2</v>
      </c>
      <c r="G418" s="5" t="s">
        <v>861</v>
      </c>
    </row>
    <row r="419" spans="1:7" ht="23.45" customHeight="1" x14ac:dyDescent="0.25">
      <c r="A419" s="5" t="s">
        <v>862</v>
      </c>
      <c r="B419" s="5" t="s">
        <v>863</v>
      </c>
      <c r="C419" s="5" t="s">
        <v>157</v>
      </c>
      <c r="D419" s="6">
        <v>3250000</v>
      </c>
      <c r="E419" s="7">
        <v>322410725</v>
      </c>
      <c r="F419" s="7">
        <v>0.03</v>
      </c>
      <c r="G419" s="5" t="s">
        <v>858</v>
      </c>
    </row>
    <row r="420" spans="1:7" ht="23.45" customHeight="1" x14ac:dyDescent="0.25">
      <c r="A420" s="5" t="s">
        <v>864</v>
      </c>
      <c r="B420" s="5" t="s">
        <v>865</v>
      </c>
      <c r="C420" s="5" t="s">
        <v>157</v>
      </c>
      <c r="D420" s="6">
        <v>4250000</v>
      </c>
      <c r="E420" s="7">
        <v>421583000</v>
      </c>
      <c r="F420" s="7">
        <v>3.9199999999999999E-2</v>
      </c>
      <c r="G420" s="5" t="s">
        <v>858</v>
      </c>
    </row>
    <row r="421" spans="1:7" ht="23.45" customHeight="1" x14ac:dyDescent="0.25">
      <c r="A421" s="5" t="s">
        <v>866</v>
      </c>
      <c r="B421" s="5" t="s">
        <v>867</v>
      </c>
      <c r="C421" s="5" t="s">
        <v>157</v>
      </c>
      <c r="D421" s="6">
        <v>4650000</v>
      </c>
      <c r="E421" s="7">
        <v>460595985</v>
      </c>
      <c r="F421" s="7">
        <v>4.2900000000000001E-2</v>
      </c>
      <c r="G421" s="5" t="s">
        <v>858</v>
      </c>
    </row>
    <row r="422" spans="1:7" ht="23.45" customHeight="1" x14ac:dyDescent="0.25">
      <c r="A422" s="5" t="s">
        <v>868</v>
      </c>
      <c r="B422" s="5" t="s">
        <v>869</v>
      </c>
      <c r="C422" s="5" t="s">
        <v>157</v>
      </c>
      <c r="D422" s="6">
        <v>4250000</v>
      </c>
      <c r="E422" s="7">
        <v>423329325</v>
      </c>
      <c r="F422" s="7">
        <v>3.9399999999999998E-2</v>
      </c>
      <c r="G422" s="5" t="s">
        <v>858</v>
      </c>
    </row>
    <row r="423" spans="1:7" ht="23.45" customHeight="1" x14ac:dyDescent="0.25">
      <c r="A423" s="5" t="s">
        <v>870</v>
      </c>
      <c r="B423" s="5" t="s">
        <v>871</v>
      </c>
      <c r="C423" s="5" t="s">
        <v>157</v>
      </c>
      <c r="D423" s="6">
        <v>3150000</v>
      </c>
      <c r="E423" s="7">
        <v>313620300</v>
      </c>
      <c r="F423" s="7">
        <v>2.92E-2</v>
      </c>
      <c r="G423" s="5" t="s">
        <v>858</v>
      </c>
    </row>
    <row r="424" spans="1:7" ht="14.45" customHeight="1" x14ac:dyDescent="0.25">
      <c r="A424" s="5" t="s">
        <v>872</v>
      </c>
      <c r="B424" s="5" t="s">
        <v>873</v>
      </c>
      <c r="C424" s="5" t="s">
        <v>195</v>
      </c>
      <c r="D424" s="6">
        <v>5000000</v>
      </c>
      <c r="E424" s="7">
        <v>495914500</v>
      </c>
      <c r="F424" s="7">
        <v>4.6199999999999998E-2</v>
      </c>
      <c r="G424" s="5" t="s">
        <v>813</v>
      </c>
    </row>
    <row r="425" spans="1:7" ht="23.45" customHeight="1" x14ac:dyDescent="0.25">
      <c r="A425" s="5" t="s">
        <v>874</v>
      </c>
      <c r="B425" s="5" t="s">
        <v>875</v>
      </c>
      <c r="C425" s="5" t="s">
        <v>157</v>
      </c>
      <c r="D425" s="6">
        <v>7500000</v>
      </c>
      <c r="E425" s="7">
        <v>744996750</v>
      </c>
      <c r="F425" s="7">
        <v>6.93E-2</v>
      </c>
      <c r="G425" s="5" t="s">
        <v>858</v>
      </c>
    </row>
    <row r="426" spans="1:7" ht="23.45" customHeight="1" x14ac:dyDescent="0.25">
      <c r="A426" s="5" t="s">
        <v>876</v>
      </c>
      <c r="B426" s="5" t="s">
        <v>877</v>
      </c>
      <c r="C426" s="5" t="s">
        <v>157</v>
      </c>
      <c r="D426" s="6">
        <v>30000000</v>
      </c>
      <c r="E426" s="7">
        <v>2984643000</v>
      </c>
      <c r="F426" s="7">
        <v>0.27779999999999999</v>
      </c>
      <c r="G426" s="5" t="s">
        <v>858</v>
      </c>
    </row>
    <row r="427" spans="1:7" ht="32.65" customHeight="1" x14ac:dyDescent="0.25">
      <c r="A427" s="5" t="s">
        <v>878</v>
      </c>
      <c r="B427" s="5" t="s">
        <v>879</v>
      </c>
      <c r="C427" s="5" t="s">
        <v>106</v>
      </c>
      <c r="D427" s="6">
        <v>7500000</v>
      </c>
      <c r="E427" s="7">
        <v>745347000</v>
      </c>
      <c r="F427" s="7">
        <v>6.9400000000000003E-2</v>
      </c>
      <c r="G427" s="5" t="s">
        <v>858</v>
      </c>
    </row>
    <row r="428" spans="1:7" ht="14.45" customHeight="1" x14ac:dyDescent="0.25">
      <c r="A428" s="5" t="s">
        <v>880</v>
      </c>
      <c r="B428" s="5" t="s">
        <v>881</v>
      </c>
      <c r="C428" s="5" t="s">
        <v>195</v>
      </c>
      <c r="D428" s="6">
        <v>10000000</v>
      </c>
      <c r="E428" s="7">
        <v>994225000</v>
      </c>
      <c r="F428" s="7">
        <v>9.2499999999999999E-2</v>
      </c>
      <c r="G428" s="5" t="s">
        <v>813</v>
      </c>
    </row>
    <row r="429" spans="1:7" ht="23.45" customHeight="1" x14ac:dyDescent="0.25">
      <c r="A429" s="5" t="s">
        <v>882</v>
      </c>
      <c r="B429" s="5" t="s">
        <v>883</v>
      </c>
      <c r="C429" s="5" t="s">
        <v>157</v>
      </c>
      <c r="D429" s="6">
        <v>6900000</v>
      </c>
      <c r="E429" s="7">
        <v>688775940</v>
      </c>
      <c r="F429" s="7">
        <v>6.4100000000000004E-2</v>
      </c>
      <c r="G429" s="5" t="s">
        <v>858</v>
      </c>
    </row>
    <row r="430" spans="1:7" ht="32.65" customHeight="1" x14ac:dyDescent="0.25">
      <c r="A430" s="5" t="s">
        <v>884</v>
      </c>
      <c r="B430" s="5" t="s">
        <v>885</v>
      </c>
      <c r="C430" s="5" t="s">
        <v>157</v>
      </c>
      <c r="D430" s="6">
        <v>17500000</v>
      </c>
      <c r="E430" s="7">
        <v>1535702000</v>
      </c>
      <c r="F430" s="7">
        <v>0.1429</v>
      </c>
      <c r="G430" s="5" t="s">
        <v>813</v>
      </c>
    </row>
    <row r="431" spans="1:7" ht="23.45" customHeight="1" x14ac:dyDescent="0.25">
      <c r="A431" s="5" t="s">
        <v>886</v>
      </c>
      <c r="B431" s="5" t="s">
        <v>887</v>
      </c>
      <c r="C431" s="5" t="s">
        <v>35</v>
      </c>
      <c r="D431" s="6">
        <v>15000000</v>
      </c>
      <c r="E431" s="7">
        <v>1482072000</v>
      </c>
      <c r="F431" s="7">
        <v>0.13789999999999999</v>
      </c>
      <c r="G431" s="5" t="s">
        <v>813</v>
      </c>
    </row>
    <row r="432" spans="1:7" ht="23.45" customHeight="1" x14ac:dyDescent="0.25">
      <c r="A432" s="5" t="s">
        <v>888</v>
      </c>
      <c r="B432" s="5" t="s">
        <v>889</v>
      </c>
      <c r="C432" s="5" t="s">
        <v>106</v>
      </c>
      <c r="D432" s="6">
        <v>16500000</v>
      </c>
      <c r="E432" s="7">
        <v>1647180150</v>
      </c>
      <c r="F432" s="7">
        <v>0.15329999999999999</v>
      </c>
      <c r="G432" s="5" t="s">
        <v>813</v>
      </c>
    </row>
    <row r="433" spans="1:7" ht="23.45" customHeight="1" x14ac:dyDescent="0.25">
      <c r="A433" s="5" t="s">
        <v>890</v>
      </c>
      <c r="B433" s="5" t="s">
        <v>891</v>
      </c>
      <c r="C433" s="5" t="s">
        <v>106</v>
      </c>
      <c r="D433" s="6">
        <v>5000000</v>
      </c>
      <c r="E433" s="7">
        <v>502579000</v>
      </c>
      <c r="F433" s="7">
        <v>4.6800000000000001E-2</v>
      </c>
      <c r="G433" s="5" t="s">
        <v>813</v>
      </c>
    </row>
    <row r="434" spans="1:7" ht="23.45" customHeight="1" x14ac:dyDescent="0.25">
      <c r="A434" s="5" t="s">
        <v>892</v>
      </c>
      <c r="B434" s="5" t="s">
        <v>893</v>
      </c>
      <c r="C434" s="5" t="s">
        <v>157</v>
      </c>
      <c r="D434" s="6">
        <v>1000000</v>
      </c>
      <c r="E434" s="7">
        <v>100252800</v>
      </c>
      <c r="F434" s="7">
        <v>9.2999999999999992E-3</v>
      </c>
      <c r="G434" s="5" t="s">
        <v>813</v>
      </c>
    </row>
    <row r="435" spans="1:7" ht="23.45" customHeight="1" x14ac:dyDescent="0.25">
      <c r="A435" s="5" t="s">
        <v>894</v>
      </c>
      <c r="B435" s="5" t="s">
        <v>895</v>
      </c>
      <c r="C435" s="5" t="s">
        <v>157</v>
      </c>
      <c r="D435" s="6">
        <v>1000000</v>
      </c>
      <c r="E435" s="7">
        <v>100537200</v>
      </c>
      <c r="F435" s="7">
        <v>9.4000000000000004E-3</v>
      </c>
      <c r="G435" s="5" t="s">
        <v>813</v>
      </c>
    </row>
    <row r="436" spans="1:7" ht="23.45" customHeight="1" x14ac:dyDescent="0.25">
      <c r="A436" s="5" t="s">
        <v>896</v>
      </c>
      <c r="B436" s="5" t="s">
        <v>897</v>
      </c>
      <c r="C436" s="5" t="s">
        <v>106</v>
      </c>
      <c r="D436" s="6">
        <v>7500000</v>
      </c>
      <c r="E436" s="7">
        <v>748200750</v>
      </c>
      <c r="F436" s="7">
        <v>6.9599999999999995E-2</v>
      </c>
      <c r="G436" s="5" t="s">
        <v>813</v>
      </c>
    </row>
    <row r="437" spans="1:7" ht="23.45" customHeight="1" x14ac:dyDescent="0.25">
      <c r="A437" s="5" t="s">
        <v>898</v>
      </c>
      <c r="B437" s="5" t="s">
        <v>899</v>
      </c>
      <c r="C437" s="5" t="s">
        <v>106</v>
      </c>
      <c r="D437" s="6">
        <v>10000000</v>
      </c>
      <c r="E437" s="7">
        <v>999108000</v>
      </c>
      <c r="F437" s="7">
        <v>9.2999999999999999E-2</v>
      </c>
      <c r="G437" s="5" t="s">
        <v>813</v>
      </c>
    </row>
    <row r="438" spans="1:7" ht="23.45" customHeight="1" x14ac:dyDescent="0.25">
      <c r="A438" s="5" t="s">
        <v>900</v>
      </c>
      <c r="B438" s="5" t="s">
        <v>901</v>
      </c>
      <c r="C438" s="5" t="s">
        <v>106</v>
      </c>
      <c r="D438" s="6">
        <v>2500000</v>
      </c>
      <c r="E438" s="7">
        <v>248945000</v>
      </c>
      <c r="F438" s="7">
        <v>2.3199999999999998E-2</v>
      </c>
      <c r="G438" s="5" t="s">
        <v>813</v>
      </c>
    </row>
    <row r="439" spans="1:7" ht="32.65" customHeight="1" x14ac:dyDescent="0.25">
      <c r="A439" s="5" t="s">
        <v>902</v>
      </c>
      <c r="B439" s="5" t="s">
        <v>903</v>
      </c>
      <c r="C439" s="5" t="s">
        <v>35</v>
      </c>
      <c r="D439" s="6">
        <v>13300000</v>
      </c>
      <c r="E439" s="7">
        <v>1321690160</v>
      </c>
      <c r="F439" s="7">
        <v>0.123</v>
      </c>
      <c r="G439" s="5" t="s">
        <v>828</v>
      </c>
    </row>
    <row r="440" spans="1:7" ht="32.65" customHeight="1" x14ac:dyDescent="0.25">
      <c r="A440" s="5" t="s">
        <v>904</v>
      </c>
      <c r="B440" s="5" t="s">
        <v>905</v>
      </c>
      <c r="C440" s="5" t="s">
        <v>906</v>
      </c>
      <c r="D440" s="6">
        <v>2500000</v>
      </c>
      <c r="E440" s="7">
        <v>246954500</v>
      </c>
      <c r="F440" s="7">
        <v>2.3E-2</v>
      </c>
      <c r="G440" s="5" t="s">
        <v>858</v>
      </c>
    </row>
    <row r="441" spans="1:7" ht="23.45" customHeight="1" x14ac:dyDescent="0.25">
      <c r="A441" s="5" t="s">
        <v>907</v>
      </c>
      <c r="B441" s="5" t="s">
        <v>908</v>
      </c>
      <c r="C441" s="5" t="s">
        <v>106</v>
      </c>
      <c r="D441" s="6">
        <v>25000000</v>
      </c>
      <c r="E441" s="7">
        <v>2500267500</v>
      </c>
      <c r="F441" s="7">
        <v>0.23269999999999999</v>
      </c>
      <c r="G441" s="5" t="s">
        <v>813</v>
      </c>
    </row>
    <row r="442" spans="1:7" ht="23.45" customHeight="1" x14ac:dyDescent="0.25">
      <c r="A442" s="5" t="s">
        <v>909</v>
      </c>
      <c r="B442" s="5" t="s">
        <v>910</v>
      </c>
      <c r="C442" s="5" t="s">
        <v>106</v>
      </c>
      <c r="D442" s="6">
        <v>10000000</v>
      </c>
      <c r="E442" s="7">
        <v>1007779000</v>
      </c>
      <c r="F442" s="7">
        <v>9.3799999999999994E-2</v>
      </c>
      <c r="G442" s="5" t="s">
        <v>813</v>
      </c>
    </row>
    <row r="443" spans="1:7" ht="23.45" customHeight="1" x14ac:dyDescent="0.25">
      <c r="A443" s="5" t="s">
        <v>911</v>
      </c>
      <c r="B443" s="5" t="s">
        <v>912</v>
      </c>
      <c r="C443" s="5" t="s">
        <v>106</v>
      </c>
      <c r="D443" s="6">
        <v>10000000</v>
      </c>
      <c r="E443" s="7">
        <v>1006717000</v>
      </c>
      <c r="F443" s="7">
        <v>9.3700000000000006E-2</v>
      </c>
      <c r="G443" s="5" t="s">
        <v>813</v>
      </c>
    </row>
    <row r="444" spans="1:7" ht="32.65" customHeight="1" x14ac:dyDescent="0.25">
      <c r="A444" s="5" t="s">
        <v>913</v>
      </c>
      <c r="B444" s="5" t="s">
        <v>914</v>
      </c>
      <c r="C444" s="5" t="s">
        <v>106</v>
      </c>
      <c r="D444" s="6">
        <v>3000000</v>
      </c>
      <c r="E444" s="7">
        <v>299433000</v>
      </c>
      <c r="F444" s="7">
        <v>2.7900000000000001E-2</v>
      </c>
      <c r="G444" s="5" t="s">
        <v>858</v>
      </c>
    </row>
    <row r="445" spans="1:7" ht="32.65" customHeight="1" x14ac:dyDescent="0.25">
      <c r="A445" s="5" t="s">
        <v>915</v>
      </c>
      <c r="B445" s="5" t="s">
        <v>916</v>
      </c>
      <c r="C445" s="5" t="s">
        <v>195</v>
      </c>
      <c r="D445" s="6">
        <v>31000000</v>
      </c>
      <c r="E445" s="7">
        <v>3102700100</v>
      </c>
      <c r="F445" s="7">
        <v>0.2888</v>
      </c>
      <c r="G445" s="5" t="s">
        <v>813</v>
      </c>
    </row>
    <row r="446" spans="1:7" ht="23.45" customHeight="1" x14ac:dyDescent="0.25">
      <c r="A446" s="5" t="s">
        <v>917</v>
      </c>
      <c r="B446" s="5" t="s">
        <v>918</v>
      </c>
      <c r="C446" s="5" t="s">
        <v>106</v>
      </c>
      <c r="D446" s="6">
        <v>23000000</v>
      </c>
      <c r="E446" s="7">
        <v>2302267800</v>
      </c>
      <c r="F446" s="7">
        <v>0.21429999999999999</v>
      </c>
      <c r="G446" s="5" t="s">
        <v>813</v>
      </c>
    </row>
    <row r="447" spans="1:7" ht="23.45" customHeight="1" x14ac:dyDescent="0.25">
      <c r="A447" s="5" t="s">
        <v>919</v>
      </c>
      <c r="B447" s="5" t="s">
        <v>920</v>
      </c>
      <c r="C447" s="5" t="s">
        <v>157</v>
      </c>
      <c r="D447" s="6">
        <v>1000000</v>
      </c>
      <c r="E447" s="7">
        <v>99850800</v>
      </c>
      <c r="F447" s="7">
        <v>9.2999999999999992E-3</v>
      </c>
      <c r="G447" s="5" t="s">
        <v>828</v>
      </c>
    </row>
    <row r="448" spans="1:7" ht="23.45" customHeight="1" x14ac:dyDescent="0.25">
      <c r="A448" s="5" t="s">
        <v>921</v>
      </c>
      <c r="B448" s="5" t="s">
        <v>922</v>
      </c>
      <c r="C448" s="5" t="s">
        <v>157</v>
      </c>
      <c r="D448" s="6">
        <v>3000000</v>
      </c>
      <c r="E448" s="7">
        <v>299375400</v>
      </c>
      <c r="F448" s="7">
        <v>2.7900000000000001E-2</v>
      </c>
      <c r="G448" s="5" t="s">
        <v>828</v>
      </c>
    </row>
    <row r="449" spans="1:7" ht="23.45" customHeight="1" x14ac:dyDescent="0.25">
      <c r="A449" s="5" t="s">
        <v>923</v>
      </c>
      <c r="B449" s="5" t="s">
        <v>924</v>
      </c>
      <c r="C449" s="5" t="s">
        <v>157</v>
      </c>
      <c r="D449" s="6">
        <v>3000000</v>
      </c>
      <c r="E449" s="7">
        <v>299555700</v>
      </c>
      <c r="F449" s="7">
        <v>2.7900000000000001E-2</v>
      </c>
      <c r="G449" s="5" t="s">
        <v>828</v>
      </c>
    </row>
    <row r="450" spans="1:7" ht="23.45" customHeight="1" x14ac:dyDescent="0.25">
      <c r="A450" s="5" t="s">
        <v>925</v>
      </c>
      <c r="B450" s="5" t="s">
        <v>926</v>
      </c>
      <c r="C450" s="5" t="s">
        <v>157</v>
      </c>
      <c r="D450" s="6">
        <v>3000000</v>
      </c>
      <c r="E450" s="7">
        <v>300030900</v>
      </c>
      <c r="F450" s="7">
        <v>2.7900000000000001E-2</v>
      </c>
      <c r="G450" s="5" t="s">
        <v>828</v>
      </c>
    </row>
    <row r="451" spans="1:7" ht="23.45" customHeight="1" x14ac:dyDescent="0.25">
      <c r="A451" s="5" t="s">
        <v>927</v>
      </c>
      <c r="B451" s="5" t="s">
        <v>928</v>
      </c>
      <c r="C451" s="5" t="s">
        <v>157</v>
      </c>
      <c r="D451" s="6">
        <v>3000000</v>
      </c>
      <c r="E451" s="7">
        <v>300072900</v>
      </c>
      <c r="F451" s="7">
        <v>2.7900000000000001E-2</v>
      </c>
      <c r="G451" s="5" t="s">
        <v>828</v>
      </c>
    </row>
    <row r="452" spans="1:7" ht="32.65" customHeight="1" x14ac:dyDescent="0.25">
      <c r="A452" s="5" t="s">
        <v>929</v>
      </c>
      <c r="B452" s="5" t="s">
        <v>930</v>
      </c>
      <c r="C452" s="5" t="s">
        <v>157</v>
      </c>
      <c r="D452" s="6">
        <v>10000000</v>
      </c>
      <c r="E452" s="7">
        <v>998708000</v>
      </c>
      <c r="F452" s="7">
        <v>9.2999999999999999E-2</v>
      </c>
      <c r="G452" s="5" t="s">
        <v>813</v>
      </c>
    </row>
    <row r="453" spans="1:7" ht="23.45" customHeight="1" x14ac:dyDescent="0.25">
      <c r="A453" s="5" t="s">
        <v>931</v>
      </c>
      <c r="B453" s="5" t="s">
        <v>932</v>
      </c>
      <c r="C453" s="5" t="s">
        <v>46</v>
      </c>
      <c r="D453" s="6">
        <v>2500000</v>
      </c>
      <c r="E453" s="7">
        <v>251757500</v>
      </c>
      <c r="F453" s="7">
        <v>2.3400000000000001E-2</v>
      </c>
      <c r="G453" s="5" t="s">
        <v>828</v>
      </c>
    </row>
    <row r="454" spans="1:7" ht="32.65" customHeight="1" x14ac:dyDescent="0.25">
      <c r="A454" s="5" t="s">
        <v>933</v>
      </c>
      <c r="B454" s="5" t="s">
        <v>934</v>
      </c>
      <c r="C454" s="5" t="s">
        <v>157</v>
      </c>
      <c r="D454" s="6">
        <v>12500000</v>
      </c>
      <c r="E454" s="7">
        <v>1133323750</v>
      </c>
      <c r="F454" s="7">
        <v>0.1055</v>
      </c>
      <c r="G454" s="5" t="s">
        <v>813</v>
      </c>
    </row>
    <row r="455" spans="1:7" ht="23.45" customHeight="1" x14ac:dyDescent="0.25">
      <c r="A455" s="5" t="s">
        <v>935</v>
      </c>
      <c r="B455" s="5" t="s">
        <v>936</v>
      </c>
      <c r="C455" s="5" t="s">
        <v>106</v>
      </c>
      <c r="D455" s="6">
        <v>4800000</v>
      </c>
      <c r="E455" s="7">
        <v>479449440</v>
      </c>
      <c r="F455" s="7">
        <v>4.4600000000000001E-2</v>
      </c>
      <c r="G455" s="5" t="s">
        <v>858</v>
      </c>
    </row>
    <row r="456" spans="1:7" ht="23.45" customHeight="1" x14ac:dyDescent="0.25">
      <c r="A456" s="5" t="s">
        <v>937</v>
      </c>
      <c r="B456" s="5" t="s">
        <v>938</v>
      </c>
      <c r="C456" s="5" t="s">
        <v>46</v>
      </c>
      <c r="D456" s="6">
        <v>2500000</v>
      </c>
      <c r="E456" s="7">
        <v>252717500</v>
      </c>
      <c r="F456" s="7">
        <v>2.35E-2</v>
      </c>
      <c r="G456" s="5" t="s">
        <v>828</v>
      </c>
    </row>
    <row r="457" spans="1:7" ht="23.45" customHeight="1" x14ac:dyDescent="0.25">
      <c r="A457" s="5" t="s">
        <v>939</v>
      </c>
      <c r="B457" s="5" t="s">
        <v>940</v>
      </c>
      <c r="C457" s="5" t="s">
        <v>106</v>
      </c>
      <c r="D457" s="6">
        <v>7500000</v>
      </c>
      <c r="E457" s="7">
        <v>752623500</v>
      </c>
      <c r="F457" s="7">
        <v>7.0000000000000007E-2</v>
      </c>
      <c r="G457" s="5" t="s">
        <v>813</v>
      </c>
    </row>
    <row r="458" spans="1:7" ht="23.45" customHeight="1" x14ac:dyDescent="0.25">
      <c r="A458" s="5" t="s">
        <v>941</v>
      </c>
      <c r="B458" s="5" t="s">
        <v>942</v>
      </c>
      <c r="C458" s="5" t="s">
        <v>35</v>
      </c>
      <c r="D458" s="6">
        <v>11500000</v>
      </c>
      <c r="E458" s="7">
        <v>1150901600</v>
      </c>
      <c r="F458" s="7">
        <v>0.1071</v>
      </c>
      <c r="G458" s="5" t="s">
        <v>813</v>
      </c>
    </row>
    <row r="459" spans="1:7" ht="32.65" customHeight="1" x14ac:dyDescent="0.25">
      <c r="A459" s="5" t="s">
        <v>943</v>
      </c>
      <c r="B459" s="5" t="s">
        <v>944</v>
      </c>
      <c r="C459" s="5" t="s">
        <v>157</v>
      </c>
      <c r="D459" s="6">
        <v>11000000</v>
      </c>
      <c r="E459" s="7">
        <v>1107216000</v>
      </c>
      <c r="F459" s="7">
        <v>0.1031</v>
      </c>
      <c r="G459" s="5" t="s">
        <v>858</v>
      </c>
    </row>
    <row r="460" spans="1:7" ht="23.45" customHeight="1" x14ac:dyDescent="0.25">
      <c r="A460" s="5" t="s">
        <v>945</v>
      </c>
      <c r="B460" s="5" t="s">
        <v>946</v>
      </c>
      <c r="C460" s="5" t="s">
        <v>106</v>
      </c>
      <c r="D460" s="6">
        <v>5000000</v>
      </c>
      <c r="E460" s="7">
        <v>501965000</v>
      </c>
      <c r="F460" s="7">
        <v>4.6699999999999998E-2</v>
      </c>
      <c r="G460" s="5" t="s">
        <v>813</v>
      </c>
    </row>
    <row r="461" spans="1:7" ht="23.45" customHeight="1" x14ac:dyDescent="0.25">
      <c r="A461" s="5" t="s">
        <v>947</v>
      </c>
      <c r="B461" s="5" t="s">
        <v>948</v>
      </c>
      <c r="C461" s="5" t="s">
        <v>106</v>
      </c>
      <c r="D461" s="6">
        <v>2500000</v>
      </c>
      <c r="E461" s="7">
        <v>252125750</v>
      </c>
      <c r="F461" s="7">
        <v>2.35E-2</v>
      </c>
      <c r="G461" s="5" t="s">
        <v>813</v>
      </c>
    </row>
    <row r="462" spans="1:7" ht="23.45" customHeight="1" x14ac:dyDescent="0.25">
      <c r="A462" s="5" t="s">
        <v>949</v>
      </c>
      <c r="B462" s="5" t="s">
        <v>950</v>
      </c>
      <c r="C462" s="5" t="s">
        <v>157</v>
      </c>
      <c r="D462" s="6">
        <v>117000</v>
      </c>
      <c r="E462" s="7">
        <v>11736000.9</v>
      </c>
      <c r="F462" s="7">
        <v>1.1000000000000001E-3</v>
      </c>
      <c r="G462" s="5" t="s">
        <v>858</v>
      </c>
    </row>
    <row r="463" spans="1:7" ht="23.45" customHeight="1" x14ac:dyDescent="0.25">
      <c r="A463" s="5" t="s">
        <v>951</v>
      </c>
      <c r="B463" s="5" t="s">
        <v>952</v>
      </c>
      <c r="C463" s="5" t="s">
        <v>157</v>
      </c>
      <c r="D463" s="6">
        <v>117000</v>
      </c>
      <c r="E463" s="7">
        <v>11710272.6</v>
      </c>
      <c r="F463" s="7">
        <v>1.1000000000000001E-3</v>
      </c>
      <c r="G463" s="5" t="s">
        <v>858</v>
      </c>
    </row>
    <row r="464" spans="1:7" ht="23.45" customHeight="1" x14ac:dyDescent="0.25">
      <c r="A464" s="5" t="s">
        <v>953</v>
      </c>
      <c r="B464" s="5" t="s">
        <v>954</v>
      </c>
      <c r="C464" s="5" t="s">
        <v>157</v>
      </c>
      <c r="D464" s="6">
        <v>117000</v>
      </c>
      <c r="E464" s="7">
        <v>11743254.9</v>
      </c>
      <c r="F464" s="7">
        <v>1.1000000000000001E-3</v>
      </c>
      <c r="G464" s="5" t="s">
        <v>858</v>
      </c>
    </row>
    <row r="465" spans="1:7" ht="23.45" customHeight="1" x14ac:dyDescent="0.25">
      <c r="A465" s="5" t="s">
        <v>955</v>
      </c>
      <c r="B465" s="5" t="s">
        <v>956</v>
      </c>
      <c r="C465" s="5" t="s">
        <v>157</v>
      </c>
      <c r="D465" s="6">
        <v>117000</v>
      </c>
      <c r="E465" s="7">
        <v>11773054.800000001</v>
      </c>
      <c r="F465" s="7">
        <v>1.1000000000000001E-3</v>
      </c>
      <c r="G465" s="5" t="s">
        <v>858</v>
      </c>
    </row>
    <row r="466" spans="1:7" ht="23.45" customHeight="1" x14ac:dyDescent="0.25">
      <c r="A466" s="5" t="s">
        <v>957</v>
      </c>
      <c r="B466" s="5" t="s">
        <v>958</v>
      </c>
      <c r="C466" s="5" t="s">
        <v>157</v>
      </c>
      <c r="D466" s="6">
        <v>117000</v>
      </c>
      <c r="E466" s="7">
        <v>11783889</v>
      </c>
      <c r="F466" s="7">
        <v>1.1000000000000001E-3</v>
      </c>
      <c r="G466" s="5" t="s">
        <v>858</v>
      </c>
    </row>
    <row r="467" spans="1:7" ht="23.45" customHeight="1" x14ac:dyDescent="0.25">
      <c r="A467" s="5" t="s">
        <v>959</v>
      </c>
      <c r="B467" s="5" t="s">
        <v>960</v>
      </c>
      <c r="C467" s="5" t="s">
        <v>157</v>
      </c>
      <c r="D467" s="6">
        <v>117000</v>
      </c>
      <c r="E467" s="7">
        <v>11793974.4</v>
      </c>
      <c r="F467" s="7">
        <v>1.1000000000000001E-3</v>
      </c>
      <c r="G467" s="5" t="s">
        <v>858</v>
      </c>
    </row>
    <row r="468" spans="1:7" ht="23.45" customHeight="1" x14ac:dyDescent="0.25">
      <c r="A468" s="5" t="s">
        <v>961</v>
      </c>
      <c r="B468" s="5" t="s">
        <v>962</v>
      </c>
      <c r="C468" s="5" t="s">
        <v>157</v>
      </c>
      <c r="D468" s="6">
        <v>117000</v>
      </c>
      <c r="E468" s="7">
        <v>11804679.9</v>
      </c>
      <c r="F468" s="7">
        <v>1.1000000000000001E-3</v>
      </c>
      <c r="G468" s="5" t="s">
        <v>858</v>
      </c>
    </row>
    <row r="469" spans="1:7" ht="23.45" customHeight="1" x14ac:dyDescent="0.25">
      <c r="A469" s="5" t="s">
        <v>963</v>
      </c>
      <c r="B469" s="5" t="s">
        <v>964</v>
      </c>
      <c r="C469" s="5" t="s">
        <v>157</v>
      </c>
      <c r="D469" s="6">
        <v>1117000</v>
      </c>
      <c r="E469" s="7">
        <v>112770197.7</v>
      </c>
      <c r="F469" s="7">
        <v>1.0500000000000001E-2</v>
      </c>
      <c r="G469" s="5" t="s">
        <v>858</v>
      </c>
    </row>
    <row r="470" spans="1:7" ht="23.45" customHeight="1" x14ac:dyDescent="0.25">
      <c r="A470" s="5" t="s">
        <v>965</v>
      </c>
      <c r="B470" s="5" t="s">
        <v>966</v>
      </c>
      <c r="C470" s="5" t="s">
        <v>157</v>
      </c>
      <c r="D470" s="6">
        <v>1117000</v>
      </c>
      <c r="E470" s="7">
        <v>113173434.7</v>
      </c>
      <c r="F470" s="7">
        <v>1.0500000000000001E-2</v>
      </c>
      <c r="G470" s="5" t="s">
        <v>858</v>
      </c>
    </row>
    <row r="471" spans="1:7" ht="23.45" customHeight="1" x14ac:dyDescent="0.25">
      <c r="A471" s="5" t="s">
        <v>967</v>
      </c>
      <c r="B471" s="5" t="s">
        <v>968</v>
      </c>
      <c r="C471" s="5" t="s">
        <v>157</v>
      </c>
      <c r="D471" s="6">
        <v>1117000</v>
      </c>
      <c r="E471" s="7">
        <v>113265363.8</v>
      </c>
      <c r="F471" s="7">
        <v>1.0500000000000001E-2</v>
      </c>
      <c r="G471" s="5" t="s">
        <v>858</v>
      </c>
    </row>
    <row r="472" spans="1:7" ht="23.45" customHeight="1" x14ac:dyDescent="0.25">
      <c r="A472" s="5" t="s">
        <v>969</v>
      </c>
      <c r="B472" s="5" t="s">
        <v>970</v>
      </c>
      <c r="C472" s="5" t="s">
        <v>157</v>
      </c>
      <c r="D472" s="6">
        <v>1117000</v>
      </c>
      <c r="E472" s="7">
        <v>113350926</v>
      </c>
      <c r="F472" s="7">
        <v>1.0500000000000001E-2</v>
      </c>
      <c r="G472" s="5" t="s">
        <v>858</v>
      </c>
    </row>
    <row r="473" spans="1:7" ht="23.45" customHeight="1" x14ac:dyDescent="0.25">
      <c r="A473" s="5" t="s">
        <v>971</v>
      </c>
      <c r="B473" s="5" t="s">
        <v>972</v>
      </c>
      <c r="C473" s="5" t="s">
        <v>157</v>
      </c>
      <c r="D473" s="6">
        <v>1117000</v>
      </c>
      <c r="E473" s="7">
        <v>113430568.09999999</v>
      </c>
      <c r="F473" s="7">
        <v>1.06E-2</v>
      </c>
      <c r="G473" s="5" t="s">
        <v>858</v>
      </c>
    </row>
    <row r="474" spans="1:7" ht="23.45" customHeight="1" x14ac:dyDescent="0.25">
      <c r="A474" s="5" t="s">
        <v>973</v>
      </c>
      <c r="B474" s="5" t="s">
        <v>974</v>
      </c>
      <c r="C474" s="5" t="s">
        <v>106</v>
      </c>
      <c r="D474" s="6">
        <v>15000000</v>
      </c>
      <c r="E474" s="7">
        <v>1517398500</v>
      </c>
      <c r="F474" s="7">
        <v>0.14119999999999999</v>
      </c>
      <c r="G474" s="5" t="s">
        <v>813</v>
      </c>
    </row>
    <row r="475" spans="1:7" ht="23.45" customHeight="1" x14ac:dyDescent="0.25">
      <c r="A475" s="5" t="s">
        <v>975</v>
      </c>
      <c r="B475" s="5" t="s">
        <v>976</v>
      </c>
      <c r="C475" s="5" t="s">
        <v>35</v>
      </c>
      <c r="D475" s="6">
        <v>10000000</v>
      </c>
      <c r="E475" s="7">
        <v>996674000</v>
      </c>
      <c r="F475" s="7">
        <v>9.2799999999999994E-2</v>
      </c>
      <c r="G475" s="5" t="s">
        <v>813</v>
      </c>
    </row>
    <row r="476" spans="1:7" ht="23.45" customHeight="1" x14ac:dyDescent="0.25">
      <c r="A476" s="5" t="s">
        <v>977</v>
      </c>
      <c r="B476" s="5" t="s">
        <v>978</v>
      </c>
      <c r="C476" s="5" t="s">
        <v>35</v>
      </c>
      <c r="D476" s="6">
        <v>11000000</v>
      </c>
      <c r="E476" s="7">
        <v>1097308300</v>
      </c>
      <c r="F476" s="7">
        <v>0.1021</v>
      </c>
      <c r="G476" s="5" t="s">
        <v>813</v>
      </c>
    </row>
    <row r="477" spans="1:7" ht="23.45" customHeight="1" x14ac:dyDescent="0.25">
      <c r="A477" s="5" t="s">
        <v>979</v>
      </c>
      <c r="B477" s="5" t="s">
        <v>980</v>
      </c>
      <c r="C477" s="5" t="s">
        <v>35</v>
      </c>
      <c r="D477" s="6">
        <v>10000000</v>
      </c>
      <c r="E477" s="7">
        <v>1004890000</v>
      </c>
      <c r="F477" s="7">
        <v>9.35E-2</v>
      </c>
      <c r="G477" s="5" t="s">
        <v>813</v>
      </c>
    </row>
    <row r="478" spans="1:7" ht="23.45" customHeight="1" x14ac:dyDescent="0.25">
      <c r="A478" s="5" t="s">
        <v>981</v>
      </c>
      <c r="B478" s="5" t="s">
        <v>982</v>
      </c>
      <c r="C478" s="5" t="s">
        <v>106</v>
      </c>
      <c r="D478" s="6">
        <v>10000000</v>
      </c>
      <c r="E478" s="7">
        <v>1025479000</v>
      </c>
      <c r="F478" s="7">
        <v>9.5399999999999999E-2</v>
      </c>
      <c r="G478" s="5" t="s">
        <v>813</v>
      </c>
    </row>
    <row r="479" spans="1:7" ht="23.45" customHeight="1" x14ac:dyDescent="0.25">
      <c r="A479" s="5" t="s">
        <v>983</v>
      </c>
      <c r="B479" s="5" t="s">
        <v>984</v>
      </c>
      <c r="C479" s="5" t="s">
        <v>106</v>
      </c>
      <c r="D479" s="6">
        <v>2000000</v>
      </c>
      <c r="E479" s="7">
        <v>202394000</v>
      </c>
      <c r="F479" s="7">
        <v>1.8800000000000001E-2</v>
      </c>
      <c r="G479" s="5" t="s">
        <v>813</v>
      </c>
    </row>
    <row r="480" spans="1:7" ht="23.45" customHeight="1" x14ac:dyDescent="0.25">
      <c r="A480" s="5" t="s">
        <v>985</v>
      </c>
      <c r="B480" s="5" t="s">
        <v>986</v>
      </c>
      <c r="C480" s="5" t="s">
        <v>106</v>
      </c>
      <c r="D480" s="6">
        <v>2500000</v>
      </c>
      <c r="E480" s="7">
        <v>252676750</v>
      </c>
      <c r="F480" s="7">
        <v>2.35E-2</v>
      </c>
      <c r="G480" s="5" t="s">
        <v>813</v>
      </c>
    </row>
    <row r="481" spans="1:7" ht="23.45" customHeight="1" x14ac:dyDescent="0.25">
      <c r="A481" s="5" t="s">
        <v>987</v>
      </c>
      <c r="B481" s="5" t="s">
        <v>988</v>
      </c>
      <c r="C481" s="5" t="s">
        <v>106</v>
      </c>
      <c r="D481" s="6">
        <v>10000000</v>
      </c>
      <c r="E481" s="7">
        <v>1017510000</v>
      </c>
      <c r="F481" s="7">
        <v>9.4700000000000006E-2</v>
      </c>
      <c r="G481" s="5" t="s">
        <v>813</v>
      </c>
    </row>
    <row r="482" spans="1:7" ht="23.45" customHeight="1" x14ac:dyDescent="0.25">
      <c r="A482" s="5" t="s">
        <v>989</v>
      </c>
      <c r="B482" s="5" t="s">
        <v>990</v>
      </c>
      <c r="C482" s="5" t="s">
        <v>46</v>
      </c>
      <c r="D482" s="6">
        <v>5000000</v>
      </c>
      <c r="E482" s="7">
        <v>505687000</v>
      </c>
      <c r="F482" s="7">
        <v>4.7100000000000003E-2</v>
      </c>
      <c r="G482" s="5" t="s">
        <v>828</v>
      </c>
    </row>
    <row r="483" spans="1:7" ht="23.45" customHeight="1" x14ac:dyDescent="0.25">
      <c r="A483" s="5" t="s">
        <v>991</v>
      </c>
      <c r="B483" s="5" t="s">
        <v>992</v>
      </c>
      <c r="C483" s="5" t="s">
        <v>106</v>
      </c>
      <c r="D483" s="6">
        <v>15000000</v>
      </c>
      <c r="E483" s="7">
        <v>1529746500</v>
      </c>
      <c r="F483" s="7">
        <v>0.1424</v>
      </c>
      <c r="G483" s="5" t="s">
        <v>813</v>
      </c>
    </row>
    <row r="484" spans="1:7" ht="23.45" customHeight="1" x14ac:dyDescent="0.25">
      <c r="A484" s="5" t="s">
        <v>993</v>
      </c>
      <c r="B484" s="5" t="s">
        <v>994</v>
      </c>
      <c r="C484" s="5" t="s">
        <v>106</v>
      </c>
      <c r="D484" s="6">
        <v>3500000</v>
      </c>
      <c r="E484" s="7">
        <v>357061950</v>
      </c>
      <c r="F484" s="7">
        <v>3.32E-2</v>
      </c>
      <c r="G484" s="5" t="s">
        <v>813</v>
      </c>
    </row>
    <row r="485" spans="1:7" ht="32.65" customHeight="1" x14ac:dyDescent="0.25">
      <c r="A485" s="5" t="s">
        <v>995</v>
      </c>
      <c r="B485" s="5" t="s">
        <v>996</v>
      </c>
      <c r="C485" s="5" t="s">
        <v>157</v>
      </c>
      <c r="D485" s="6">
        <v>3000000</v>
      </c>
      <c r="E485" s="7">
        <v>301306200</v>
      </c>
      <c r="F485" s="7">
        <v>2.8000000000000001E-2</v>
      </c>
      <c r="G485" s="5" t="s">
        <v>813</v>
      </c>
    </row>
    <row r="486" spans="1:7" ht="32.65" customHeight="1" x14ac:dyDescent="0.25">
      <c r="A486" s="5" t="s">
        <v>997</v>
      </c>
      <c r="B486" s="5" t="s">
        <v>998</v>
      </c>
      <c r="C486" s="5" t="s">
        <v>106</v>
      </c>
      <c r="D486" s="6">
        <v>7500000</v>
      </c>
      <c r="E486" s="7">
        <v>764950500</v>
      </c>
      <c r="F486" s="7">
        <v>7.1199999999999999E-2</v>
      </c>
      <c r="G486" s="5" t="s">
        <v>813</v>
      </c>
    </row>
    <row r="487" spans="1:7" ht="23.45" customHeight="1" x14ac:dyDescent="0.25">
      <c r="A487" s="5" t="s">
        <v>999</v>
      </c>
      <c r="B487" s="5" t="s">
        <v>1000</v>
      </c>
      <c r="C487" s="5" t="s">
        <v>106</v>
      </c>
      <c r="D487" s="6">
        <v>2500000</v>
      </c>
      <c r="E487" s="7">
        <v>254885000</v>
      </c>
      <c r="F487" s="7">
        <v>2.3699999999999999E-2</v>
      </c>
      <c r="G487" s="5" t="s">
        <v>813</v>
      </c>
    </row>
    <row r="488" spans="1:7" ht="23.45" customHeight="1" x14ac:dyDescent="0.25">
      <c r="A488" s="5" t="s">
        <v>1001</v>
      </c>
      <c r="B488" s="5" t="s">
        <v>1002</v>
      </c>
      <c r="C488" s="5" t="s">
        <v>106</v>
      </c>
      <c r="D488" s="6">
        <v>2500000</v>
      </c>
      <c r="E488" s="7">
        <v>255121500</v>
      </c>
      <c r="F488" s="7">
        <v>2.3699999999999999E-2</v>
      </c>
      <c r="G488" s="5" t="s">
        <v>828</v>
      </c>
    </row>
    <row r="489" spans="1:7" ht="23.45" customHeight="1" x14ac:dyDescent="0.25">
      <c r="A489" s="5" t="s">
        <v>1003</v>
      </c>
      <c r="B489" s="5" t="s">
        <v>1004</v>
      </c>
      <c r="C489" s="5" t="s">
        <v>46</v>
      </c>
      <c r="D489" s="6">
        <v>17500000</v>
      </c>
      <c r="E489" s="7">
        <v>1779039500</v>
      </c>
      <c r="F489" s="7">
        <v>0.1656</v>
      </c>
      <c r="G489" s="5" t="s">
        <v>858</v>
      </c>
    </row>
    <row r="490" spans="1:7" ht="41.85" customHeight="1" x14ac:dyDescent="0.25">
      <c r="A490" s="5" t="s">
        <v>1005</v>
      </c>
      <c r="B490" s="5" t="s">
        <v>1006</v>
      </c>
      <c r="C490" s="5" t="s">
        <v>106</v>
      </c>
      <c r="D490" s="6">
        <v>7500000</v>
      </c>
      <c r="E490" s="7">
        <v>757875000</v>
      </c>
      <c r="F490" s="7">
        <v>7.0499999999999993E-2</v>
      </c>
      <c r="G490" s="5" t="s">
        <v>828</v>
      </c>
    </row>
    <row r="491" spans="1:7" ht="23.45" customHeight="1" x14ac:dyDescent="0.25">
      <c r="A491" s="5" t="s">
        <v>1007</v>
      </c>
      <c r="B491" s="5" t="s">
        <v>1008</v>
      </c>
      <c r="C491" s="5" t="s">
        <v>157</v>
      </c>
      <c r="D491" s="6">
        <v>1000000</v>
      </c>
      <c r="E491" s="7">
        <v>99879500</v>
      </c>
      <c r="F491" s="7">
        <v>9.2999999999999992E-3</v>
      </c>
      <c r="G491" s="5" t="s">
        <v>1009</v>
      </c>
    </row>
    <row r="492" spans="1:7" ht="23.45" customHeight="1" x14ac:dyDescent="0.25">
      <c r="A492" s="5" t="s">
        <v>1010</v>
      </c>
      <c r="B492" s="5" t="s">
        <v>1011</v>
      </c>
      <c r="C492" s="5" t="s">
        <v>106</v>
      </c>
      <c r="D492" s="6">
        <v>5000000</v>
      </c>
      <c r="E492" s="7">
        <v>506346500</v>
      </c>
      <c r="F492" s="7">
        <v>4.7100000000000003E-2</v>
      </c>
      <c r="G492" s="5" t="s">
        <v>813</v>
      </c>
    </row>
    <row r="493" spans="1:7" ht="23.45" customHeight="1" x14ac:dyDescent="0.25">
      <c r="A493" s="5" t="s">
        <v>1012</v>
      </c>
      <c r="B493" s="5" t="s">
        <v>1013</v>
      </c>
      <c r="C493" s="5" t="s">
        <v>106</v>
      </c>
      <c r="D493" s="6">
        <v>5000000</v>
      </c>
      <c r="E493" s="7">
        <v>506222000</v>
      </c>
      <c r="F493" s="7">
        <v>4.7100000000000003E-2</v>
      </c>
      <c r="G493" s="5" t="s">
        <v>813</v>
      </c>
    </row>
    <row r="494" spans="1:7" ht="32.65" customHeight="1" x14ac:dyDescent="0.25">
      <c r="A494" s="5" t="s">
        <v>1014</v>
      </c>
      <c r="B494" s="5" t="s">
        <v>1015</v>
      </c>
      <c r="C494" s="5" t="s">
        <v>195</v>
      </c>
      <c r="D494" s="6">
        <v>10000000</v>
      </c>
      <c r="E494" s="7">
        <v>1009608000</v>
      </c>
      <c r="F494" s="7">
        <v>9.4E-2</v>
      </c>
      <c r="G494" s="5" t="s">
        <v>813</v>
      </c>
    </row>
    <row r="495" spans="1:7" ht="32.65" customHeight="1" x14ac:dyDescent="0.25">
      <c r="A495" s="5" t="s">
        <v>1016</v>
      </c>
      <c r="B495" s="5" t="s">
        <v>1017</v>
      </c>
      <c r="C495" s="5" t="s">
        <v>157</v>
      </c>
      <c r="D495" s="6">
        <v>8000000</v>
      </c>
      <c r="E495" s="7">
        <v>804815200</v>
      </c>
      <c r="F495" s="7">
        <v>7.4899999999999994E-2</v>
      </c>
      <c r="G495" s="5" t="s">
        <v>813</v>
      </c>
    </row>
    <row r="496" spans="1:7" ht="14.45" customHeight="1" x14ac:dyDescent="0.25">
      <c r="A496" s="5" t="s">
        <v>1018</v>
      </c>
      <c r="B496" s="5" t="s">
        <v>1019</v>
      </c>
      <c r="C496" s="5" t="s">
        <v>46</v>
      </c>
      <c r="D496" s="6">
        <v>5000000</v>
      </c>
      <c r="E496" s="7">
        <v>511866000</v>
      </c>
      <c r="F496" s="7">
        <v>4.7600000000000003E-2</v>
      </c>
      <c r="G496" s="5" t="s">
        <v>828</v>
      </c>
    </row>
    <row r="497" spans="1:7" ht="23.45" customHeight="1" x14ac:dyDescent="0.25">
      <c r="A497" s="5" t="s">
        <v>1020</v>
      </c>
      <c r="B497" s="5" t="s">
        <v>1021</v>
      </c>
      <c r="C497" s="5" t="s">
        <v>106</v>
      </c>
      <c r="D497" s="6">
        <v>2500000</v>
      </c>
      <c r="E497" s="7">
        <v>253531000</v>
      </c>
      <c r="F497" s="7">
        <v>2.3599999999999999E-2</v>
      </c>
      <c r="G497" s="5" t="s">
        <v>813</v>
      </c>
    </row>
    <row r="498" spans="1:7" ht="23.45" customHeight="1" x14ac:dyDescent="0.25">
      <c r="A498" s="5" t="s">
        <v>1022</v>
      </c>
      <c r="B498" s="5" t="s">
        <v>1023</v>
      </c>
      <c r="C498" s="5" t="s">
        <v>106</v>
      </c>
      <c r="D498" s="6">
        <v>14000000</v>
      </c>
      <c r="E498" s="7">
        <v>1448413400</v>
      </c>
      <c r="F498" s="7">
        <v>0.1348</v>
      </c>
      <c r="G498" s="5" t="s">
        <v>813</v>
      </c>
    </row>
    <row r="499" spans="1:7" ht="23.45" customHeight="1" x14ac:dyDescent="0.25">
      <c r="A499" s="5" t="s">
        <v>1024</v>
      </c>
      <c r="B499" s="5" t="s">
        <v>1025</v>
      </c>
      <c r="C499" s="5" t="s">
        <v>106</v>
      </c>
      <c r="D499" s="6">
        <v>8500000</v>
      </c>
      <c r="E499" s="7">
        <v>870265700</v>
      </c>
      <c r="F499" s="7">
        <v>8.1000000000000003E-2</v>
      </c>
      <c r="G499" s="5" t="s">
        <v>813</v>
      </c>
    </row>
    <row r="500" spans="1:7" ht="41.85" customHeight="1" x14ac:dyDescent="0.25">
      <c r="A500" s="5" t="s">
        <v>1026</v>
      </c>
      <c r="B500" s="5" t="s">
        <v>1027</v>
      </c>
      <c r="C500" s="5" t="s">
        <v>1028</v>
      </c>
      <c r="D500" s="6">
        <v>5000000</v>
      </c>
      <c r="E500" s="7">
        <v>494529500</v>
      </c>
      <c r="F500" s="7">
        <v>4.5999999999999999E-2</v>
      </c>
      <c r="G500" s="5" t="s">
        <v>813</v>
      </c>
    </row>
    <row r="501" spans="1:7" ht="23.45" customHeight="1" x14ac:dyDescent="0.25">
      <c r="A501" s="5" t="s">
        <v>1029</v>
      </c>
      <c r="B501" s="5" t="s">
        <v>1030</v>
      </c>
      <c r="C501" s="5" t="s">
        <v>106</v>
      </c>
      <c r="D501" s="6">
        <v>12500000</v>
      </c>
      <c r="E501" s="7">
        <v>1293755000</v>
      </c>
      <c r="F501" s="7">
        <v>0.12039999999999999</v>
      </c>
      <c r="G501" s="5" t="s">
        <v>813</v>
      </c>
    </row>
    <row r="502" spans="1:7" ht="32.65" customHeight="1" x14ac:dyDescent="0.25">
      <c r="A502" s="5" t="s">
        <v>1031</v>
      </c>
      <c r="B502" s="5" t="s">
        <v>1032</v>
      </c>
      <c r="C502" s="5" t="s">
        <v>106</v>
      </c>
      <c r="D502" s="6">
        <v>12500000</v>
      </c>
      <c r="E502" s="7">
        <v>1258105000</v>
      </c>
      <c r="F502" s="7">
        <v>0.1171</v>
      </c>
      <c r="G502" s="5" t="s">
        <v>858</v>
      </c>
    </row>
    <row r="503" spans="1:7" ht="41.85" customHeight="1" x14ac:dyDescent="0.25">
      <c r="A503" s="5" t="s">
        <v>1033</v>
      </c>
      <c r="B503" s="5" t="s">
        <v>1034</v>
      </c>
      <c r="C503" s="5" t="s">
        <v>106</v>
      </c>
      <c r="D503" s="6">
        <v>2500000</v>
      </c>
      <c r="E503" s="7">
        <v>252283500</v>
      </c>
      <c r="F503" s="7">
        <v>2.35E-2</v>
      </c>
      <c r="G503" s="5" t="s">
        <v>861</v>
      </c>
    </row>
    <row r="504" spans="1:7" ht="23.45" customHeight="1" x14ac:dyDescent="0.25">
      <c r="A504" s="5" t="s">
        <v>1035</v>
      </c>
      <c r="B504" s="5" t="s">
        <v>1036</v>
      </c>
      <c r="C504" s="5" t="s">
        <v>106</v>
      </c>
      <c r="D504" s="6">
        <v>2500000</v>
      </c>
      <c r="E504" s="7">
        <v>258309250</v>
      </c>
      <c r="F504" s="7">
        <v>2.4E-2</v>
      </c>
      <c r="G504" s="5" t="s">
        <v>858</v>
      </c>
    </row>
    <row r="505" spans="1:7" ht="23.45" customHeight="1" x14ac:dyDescent="0.25">
      <c r="A505" s="5" t="s">
        <v>1037</v>
      </c>
      <c r="B505" s="5" t="s">
        <v>1038</v>
      </c>
      <c r="C505" s="5" t="s">
        <v>1028</v>
      </c>
      <c r="D505" s="6">
        <v>2500000</v>
      </c>
      <c r="E505" s="7">
        <v>247646500</v>
      </c>
      <c r="F505" s="7">
        <v>2.3E-2</v>
      </c>
      <c r="G505" s="5" t="s">
        <v>813</v>
      </c>
    </row>
    <row r="506" spans="1:7" ht="32.65" customHeight="1" x14ac:dyDescent="0.25">
      <c r="A506" s="5" t="s">
        <v>1039</v>
      </c>
      <c r="B506" s="5" t="s">
        <v>1040</v>
      </c>
      <c r="C506" s="5" t="s">
        <v>157</v>
      </c>
      <c r="D506" s="6">
        <v>1500000</v>
      </c>
      <c r="E506" s="7">
        <v>151163700</v>
      </c>
      <c r="F506" s="7">
        <v>1.41E-2</v>
      </c>
      <c r="G506" s="5" t="s">
        <v>858</v>
      </c>
    </row>
    <row r="507" spans="1:7" ht="32.65" customHeight="1" x14ac:dyDescent="0.25">
      <c r="A507" s="5" t="s">
        <v>1041</v>
      </c>
      <c r="B507" s="5" t="s">
        <v>1042</v>
      </c>
      <c r="C507" s="5" t="s">
        <v>906</v>
      </c>
      <c r="D507" s="6">
        <v>2500000</v>
      </c>
      <c r="E507" s="7">
        <v>250060750</v>
      </c>
      <c r="F507" s="7">
        <v>2.3300000000000001E-2</v>
      </c>
      <c r="G507" s="5" t="s">
        <v>858</v>
      </c>
    </row>
    <row r="508" spans="1:7" ht="32.65" customHeight="1" x14ac:dyDescent="0.25">
      <c r="A508" s="5" t="s">
        <v>1043</v>
      </c>
      <c r="B508" s="5" t="s">
        <v>1044</v>
      </c>
      <c r="C508" s="5" t="s">
        <v>1045</v>
      </c>
      <c r="D508" s="6">
        <v>3500000</v>
      </c>
      <c r="E508" s="7">
        <v>350581350</v>
      </c>
      <c r="F508" s="7">
        <v>3.2599999999999997E-2</v>
      </c>
      <c r="G508" s="5" t="s">
        <v>858</v>
      </c>
    </row>
    <row r="509" spans="1:7" ht="23.45" customHeight="1" x14ac:dyDescent="0.25">
      <c r="A509" s="5" t="s">
        <v>1046</v>
      </c>
      <c r="B509" s="5" t="s">
        <v>1047</v>
      </c>
      <c r="C509" s="5" t="s">
        <v>35</v>
      </c>
      <c r="D509" s="6">
        <v>8700000</v>
      </c>
      <c r="E509" s="7">
        <v>868901190</v>
      </c>
      <c r="F509" s="7">
        <v>8.09E-2</v>
      </c>
      <c r="G509" s="5" t="s">
        <v>858</v>
      </c>
    </row>
    <row r="510" spans="1:7" ht="23.45" customHeight="1" x14ac:dyDescent="0.25">
      <c r="A510" s="5" t="s">
        <v>1048</v>
      </c>
      <c r="B510" s="5" t="s">
        <v>1049</v>
      </c>
      <c r="C510" s="5" t="s">
        <v>106</v>
      </c>
      <c r="D510" s="6">
        <v>5000000</v>
      </c>
      <c r="E510" s="7">
        <v>509533500</v>
      </c>
      <c r="F510" s="7">
        <v>4.7399999999999998E-2</v>
      </c>
      <c r="G510" s="5" t="s">
        <v>858</v>
      </c>
    </row>
    <row r="511" spans="1:7" ht="23.45" customHeight="1" x14ac:dyDescent="0.25">
      <c r="A511" s="5" t="s">
        <v>1050</v>
      </c>
      <c r="B511" s="5" t="s">
        <v>1051</v>
      </c>
      <c r="C511" s="5" t="s">
        <v>1028</v>
      </c>
      <c r="D511" s="6">
        <v>2500000</v>
      </c>
      <c r="E511" s="7">
        <v>249718250</v>
      </c>
      <c r="F511" s="7">
        <v>2.3199999999999998E-2</v>
      </c>
      <c r="G511" s="5" t="s">
        <v>828</v>
      </c>
    </row>
    <row r="512" spans="1:7" ht="23.45" customHeight="1" x14ac:dyDescent="0.25">
      <c r="A512" s="5" t="s">
        <v>1052</v>
      </c>
      <c r="B512" s="5" t="s">
        <v>1053</v>
      </c>
      <c r="C512" s="5" t="s">
        <v>1028</v>
      </c>
      <c r="D512" s="6">
        <v>10000000</v>
      </c>
      <c r="E512" s="7">
        <v>999082000</v>
      </c>
      <c r="F512" s="7">
        <v>9.2999999999999999E-2</v>
      </c>
      <c r="G512" s="5" t="s">
        <v>828</v>
      </c>
    </row>
    <row r="513" spans="1:7" ht="41.85" customHeight="1" x14ac:dyDescent="0.25">
      <c r="A513" s="5" t="s">
        <v>1054</v>
      </c>
      <c r="B513" s="5" t="s">
        <v>1055</v>
      </c>
      <c r="C513" s="5" t="s">
        <v>1028</v>
      </c>
      <c r="D513" s="6">
        <v>2500000</v>
      </c>
      <c r="E513" s="7">
        <v>251268500</v>
      </c>
      <c r="F513" s="7">
        <v>2.3400000000000001E-2</v>
      </c>
      <c r="G513" s="5" t="s">
        <v>828</v>
      </c>
    </row>
    <row r="514" spans="1:7" ht="23.45" customHeight="1" x14ac:dyDescent="0.25">
      <c r="A514" s="5" t="s">
        <v>1056</v>
      </c>
      <c r="B514" s="5" t="s">
        <v>1057</v>
      </c>
      <c r="C514" s="5" t="s">
        <v>157</v>
      </c>
      <c r="D514" s="6">
        <v>5000000</v>
      </c>
      <c r="E514" s="7">
        <v>503715500</v>
      </c>
      <c r="F514" s="7">
        <v>4.6899999999999997E-2</v>
      </c>
      <c r="G514" s="5" t="s">
        <v>858</v>
      </c>
    </row>
    <row r="515" spans="1:7" ht="23.45" customHeight="1" x14ac:dyDescent="0.25">
      <c r="A515" s="5" t="s">
        <v>1058</v>
      </c>
      <c r="B515" s="5" t="s">
        <v>1059</v>
      </c>
      <c r="C515" s="5" t="s">
        <v>157</v>
      </c>
      <c r="D515" s="6">
        <v>12000000</v>
      </c>
      <c r="E515" s="7">
        <v>1231467600</v>
      </c>
      <c r="F515" s="7">
        <v>0.11459999999999999</v>
      </c>
      <c r="G515" s="5" t="s">
        <v>861</v>
      </c>
    </row>
    <row r="516" spans="1:7" ht="23.45" customHeight="1" x14ac:dyDescent="0.25">
      <c r="A516" s="5" t="s">
        <v>1060</v>
      </c>
      <c r="B516" s="5" t="s">
        <v>1061</v>
      </c>
      <c r="C516" s="5" t="s">
        <v>157</v>
      </c>
      <c r="D516" s="6">
        <v>2500000</v>
      </c>
      <c r="E516" s="7">
        <v>259413250</v>
      </c>
      <c r="F516" s="7">
        <v>2.41E-2</v>
      </c>
      <c r="G516" s="5" t="s">
        <v>813</v>
      </c>
    </row>
    <row r="517" spans="1:7" ht="23.45" customHeight="1" x14ac:dyDescent="0.25">
      <c r="A517" s="5" t="s">
        <v>1062</v>
      </c>
      <c r="B517" s="5" t="s">
        <v>1063</v>
      </c>
      <c r="C517" s="5" t="s">
        <v>157</v>
      </c>
      <c r="D517" s="6">
        <v>4500000</v>
      </c>
      <c r="E517" s="7">
        <v>463826700</v>
      </c>
      <c r="F517" s="7">
        <v>4.3200000000000002E-2</v>
      </c>
      <c r="G517" s="5" t="s">
        <v>861</v>
      </c>
    </row>
    <row r="518" spans="1:7" ht="23.45" customHeight="1" x14ac:dyDescent="0.25">
      <c r="A518" s="5" t="s">
        <v>1064</v>
      </c>
      <c r="B518" s="5" t="s">
        <v>1065</v>
      </c>
      <c r="C518" s="5" t="s">
        <v>157</v>
      </c>
      <c r="D518" s="6">
        <v>1700000</v>
      </c>
      <c r="E518" s="7">
        <v>172619020</v>
      </c>
      <c r="F518" s="7">
        <v>1.61E-2</v>
      </c>
      <c r="G518" s="5" t="s">
        <v>858</v>
      </c>
    </row>
    <row r="519" spans="1:7" ht="23.45" customHeight="1" x14ac:dyDescent="0.25">
      <c r="A519" s="5" t="s">
        <v>1066</v>
      </c>
      <c r="B519" s="5" t="s">
        <v>1067</v>
      </c>
      <c r="C519" s="5" t="s">
        <v>157</v>
      </c>
      <c r="D519" s="6">
        <v>1900000</v>
      </c>
      <c r="E519" s="7">
        <v>194125470</v>
      </c>
      <c r="F519" s="7">
        <v>1.8100000000000002E-2</v>
      </c>
      <c r="G519" s="5" t="s">
        <v>858</v>
      </c>
    </row>
    <row r="520" spans="1:7" ht="23.45" customHeight="1" x14ac:dyDescent="0.25">
      <c r="A520" s="5" t="s">
        <v>1068</v>
      </c>
      <c r="B520" s="5" t="s">
        <v>1069</v>
      </c>
      <c r="C520" s="5" t="s">
        <v>157</v>
      </c>
      <c r="D520" s="6">
        <v>1700000</v>
      </c>
      <c r="E520" s="7">
        <v>174518260</v>
      </c>
      <c r="F520" s="7">
        <v>1.6199999999999999E-2</v>
      </c>
      <c r="G520" s="5" t="s">
        <v>858</v>
      </c>
    </row>
    <row r="521" spans="1:7" ht="23.45" customHeight="1" x14ac:dyDescent="0.25">
      <c r="A521" s="5" t="s">
        <v>1070</v>
      </c>
      <c r="B521" s="5" t="s">
        <v>1071</v>
      </c>
      <c r="C521" s="5" t="s">
        <v>157</v>
      </c>
      <c r="D521" s="6">
        <v>1700000</v>
      </c>
      <c r="E521" s="7">
        <v>176367690</v>
      </c>
      <c r="F521" s="7">
        <v>1.6400000000000001E-2</v>
      </c>
      <c r="G521" s="5" t="s">
        <v>858</v>
      </c>
    </row>
    <row r="522" spans="1:7" ht="23.45" customHeight="1" x14ac:dyDescent="0.25">
      <c r="A522" s="5" t="s">
        <v>1072</v>
      </c>
      <c r="B522" s="5" t="s">
        <v>1073</v>
      </c>
      <c r="C522" s="5" t="s">
        <v>157</v>
      </c>
      <c r="D522" s="6">
        <v>1700000</v>
      </c>
      <c r="E522" s="7">
        <v>177219730</v>
      </c>
      <c r="F522" s="7">
        <v>1.6500000000000001E-2</v>
      </c>
      <c r="G522" s="5" t="s">
        <v>858</v>
      </c>
    </row>
    <row r="523" spans="1:7" ht="32.65" customHeight="1" x14ac:dyDescent="0.25">
      <c r="A523" s="5" t="s">
        <v>1074</v>
      </c>
      <c r="B523" s="5" t="s">
        <v>1075</v>
      </c>
      <c r="C523" s="5" t="s">
        <v>157</v>
      </c>
      <c r="D523" s="6">
        <v>500000</v>
      </c>
      <c r="E523" s="7">
        <v>50449100</v>
      </c>
      <c r="F523" s="7">
        <v>4.7000000000000002E-3</v>
      </c>
      <c r="G523" s="5" t="s">
        <v>858</v>
      </c>
    </row>
    <row r="524" spans="1:7" ht="23.45" customHeight="1" x14ac:dyDescent="0.25">
      <c r="A524" s="5" t="s">
        <v>1076</v>
      </c>
      <c r="B524" s="5" t="s">
        <v>1077</v>
      </c>
      <c r="C524" s="5" t="s">
        <v>157</v>
      </c>
      <c r="D524" s="6">
        <v>4100000</v>
      </c>
      <c r="E524" s="7">
        <v>414000780</v>
      </c>
      <c r="F524" s="7">
        <v>3.85E-2</v>
      </c>
      <c r="G524" s="5" t="s">
        <v>858</v>
      </c>
    </row>
    <row r="525" spans="1:7" ht="23.45" customHeight="1" x14ac:dyDescent="0.25">
      <c r="A525" s="5" t="s">
        <v>1078</v>
      </c>
      <c r="B525" s="5" t="s">
        <v>1079</v>
      </c>
      <c r="C525" s="5" t="s">
        <v>157</v>
      </c>
      <c r="D525" s="6">
        <v>3500000</v>
      </c>
      <c r="E525" s="7">
        <v>355470500</v>
      </c>
      <c r="F525" s="7">
        <v>3.3099999999999997E-2</v>
      </c>
      <c r="G525" s="5" t="s">
        <v>858</v>
      </c>
    </row>
    <row r="526" spans="1:7" ht="23.45" customHeight="1" x14ac:dyDescent="0.25">
      <c r="A526" s="5" t="s">
        <v>1080</v>
      </c>
      <c r="B526" s="5" t="s">
        <v>1081</v>
      </c>
      <c r="C526" s="5" t="s">
        <v>157</v>
      </c>
      <c r="D526" s="6">
        <v>6700000</v>
      </c>
      <c r="E526" s="7">
        <v>684736650</v>
      </c>
      <c r="F526" s="7">
        <v>6.3700000000000007E-2</v>
      </c>
      <c r="G526" s="5" t="s">
        <v>858</v>
      </c>
    </row>
    <row r="527" spans="1:7" ht="23.45" customHeight="1" x14ac:dyDescent="0.25">
      <c r="A527" s="5" t="s">
        <v>1082</v>
      </c>
      <c r="B527" s="5" t="s">
        <v>1083</v>
      </c>
      <c r="C527" s="5" t="s">
        <v>157</v>
      </c>
      <c r="D527" s="6">
        <v>500000</v>
      </c>
      <c r="E527" s="7">
        <v>51354200</v>
      </c>
      <c r="F527" s="7">
        <v>4.7999999999999996E-3</v>
      </c>
      <c r="G527" s="5" t="s">
        <v>858</v>
      </c>
    </row>
    <row r="528" spans="1:7" ht="23.45" customHeight="1" x14ac:dyDescent="0.25">
      <c r="A528" s="5" t="s">
        <v>1084</v>
      </c>
      <c r="B528" s="5" t="s">
        <v>1085</v>
      </c>
      <c r="C528" s="5" t="s">
        <v>157</v>
      </c>
      <c r="D528" s="6">
        <v>500000</v>
      </c>
      <c r="E528" s="7">
        <v>51894400</v>
      </c>
      <c r="F528" s="7">
        <v>4.7999999999999996E-3</v>
      </c>
      <c r="G528" s="5" t="s">
        <v>858</v>
      </c>
    </row>
    <row r="529" spans="1:7" ht="32.65" customHeight="1" x14ac:dyDescent="0.25">
      <c r="A529" s="5" t="s">
        <v>1086</v>
      </c>
      <c r="B529" s="5" t="s">
        <v>1087</v>
      </c>
      <c r="C529" s="5" t="s">
        <v>157</v>
      </c>
      <c r="D529" s="6">
        <v>2000000</v>
      </c>
      <c r="E529" s="7">
        <v>200635200</v>
      </c>
      <c r="F529" s="7">
        <v>1.8700000000000001E-2</v>
      </c>
      <c r="G529" s="5" t="s">
        <v>858</v>
      </c>
    </row>
    <row r="530" spans="1:7" ht="23.45" customHeight="1" x14ac:dyDescent="0.25">
      <c r="A530" s="5" t="s">
        <v>1088</v>
      </c>
      <c r="B530" s="5" t="s">
        <v>1089</v>
      </c>
      <c r="C530" s="5" t="s">
        <v>157</v>
      </c>
      <c r="D530" s="6">
        <v>4500000</v>
      </c>
      <c r="E530" s="7">
        <v>453856500</v>
      </c>
      <c r="F530" s="7">
        <v>4.2200000000000001E-2</v>
      </c>
      <c r="G530" s="5" t="s">
        <v>858</v>
      </c>
    </row>
    <row r="531" spans="1:7" ht="32.65" customHeight="1" x14ac:dyDescent="0.25">
      <c r="A531" s="5" t="s">
        <v>1090</v>
      </c>
      <c r="B531" s="5" t="s">
        <v>1091</v>
      </c>
      <c r="C531" s="5" t="s">
        <v>157</v>
      </c>
      <c r="D531" s="6">
        <v>2860000</v>
      </c>
      <c r="E531" s="7">
        <v>295801220</v>
      </c>
      <c r="F531" s="7">
        <v>2.75E-2</v>
      </c>
      <c r="G531" s="5" t="s">
        <v>858</v>
      </c>
    </row>
    <row r="532" spans="1:7" ht="32.65" customHeight="1" x14ac:dyDescent="0.25">
      <c r="A532" s="5" t="s">
        <v>1092</v>
      </c>
      <c r="B532" s="5" t="s">
        <v>1093</v>
      </c>
      <c r="C532" s="5" t="s">
        <v>157</v>
      </c>
      <c r="D532" s="6">
        <v>4600000</v>
      </c>
      <c r="E532" s="7">
        <v>461158280</v>
      </c>
      <c r="F532" s="7">
        <v>4.2900000000000001E-2</v>
      </c>
      <c r="G532" s="5" t="s">
        <v>858</v>
      </c>
    </row>
    <row r="533" spans="1:7" ht="23.45" customHeight="1" x14ac:dyDescent="0.25">
      <c r="A533" s="5" t="s">
        <v>1094</v>
      </c>
      <c r="B533" s="5" t="s">
        <v>1095</v>
      </c>
      <c r="C533" s="5" t="s">
        <v>157</v>
      </c>
      <c r="D533" s="6">
        <v>2000000</v>
      </c>
      <c r="E533" s="7">
        <v>208518600</v>
      </c>
      <c r="F533" s="7">
        <v>1.9400000000000001E-2</v>
      </c>
      <c r="G533" s="5" t="s">
        <v>858</v>
      </c>
    </row>
    <row r="534" spans="1:7" ht="32.65" customHeight="1" x14ac:dyDescent="0.25">
      <c r="A534" s="5" t="s">
        <v>1096</v>
      </c>
      <c r="B534" s="5" t="s">
        <v>1097</v>
      </c>
      <c r="C534" s="5" t="s">
        <v>157</v>
      </c>
      <c r="D534" s="6">
        <v>7500000</v>
      </c>
      <c r="E534" s="7">
        <v>775632750</v>
      </c>
      <c r="F534" s="7">
        <v>7.22E-2</v>
      </c>
      <c r="G534" s="5" t="s">
        <v>858</v>
      </c>
    </row>
    <row r="535" spans="1:7" ht="32.65" customHeight="1" x14ac:dyDescent="0.25">
      <c r="A535" s="5" t="s">
        <v>1098</v>
      </c>
      <c r="B535" s="5" t="s">
        <v>1099</v>
      </c>
      <c r="C535" s="5" t="s">
        <v>195</v>
      </c>
      <c r="D535" s="6">
        <v>17500000</v>
      </c>
      <c r="E535" s="7">
        <v>1804944750</v>
      </c>
      <c r="F535" s="7">
        <v>0.16800000000000001</v>
      </c>
      <c r="G535" s="5" t="s">
        <v>861</v>
      </c>
    </row>
    <row r="536" spans="1:7" ht="23.45" customHeight="1" x14ac:dyDescent="0.25">
      <c r="A536" s="5" t="s">
        <v>1100</v>
      </c>
      <c r="B536" s="5" t="s">
        <v>1101</v>
      </c>
      <c r="C536" s="5" t="s">
        <v>157</v>
      </c>
      <c r="D536" s="6">
        <v>1500000</v>
      </c>
      <c r="E536" s="7">
        <v>154809900</v>
      </c>
      <c r="F536" s="7">
        <v>1.44E-2</v>
      </c>
      <c r="G536" s="5" t="s">
        <v>828</v>
      </c>
    </row>
    <row r="537" spans="1:7" ht="23.45" customHeight="1" x14ac:dyDescent="0.25">
      <c r="A537" s="5" t="s">
        <v>1102</v>
      </c>
      <c r="B537" s="5" t="s">
        <v>1103</v>
      </c>
      <c r="C537" s="5" t="s">
        <v>157</v>
      </c>
      <c r="D537" s="6">
        <v>2000000</v>
      </c>
      <c r="E537" s="7">
        <v>201930000</v>
      </c>
      <c r="F537" s="7">
        <v>1.8800000000000001E-2</v>
      </c>
      <c r="G537" s="5" t="s">
        <v>858</v>
      </c>
    </row>
    <row r="538" spans="1:7" ht="23.45" customHeight="1" x14ac:dyDescent="0.25">
      <c r="A538" s="5" t="s">
        <v>1104</v>
      </c>
      <c r="B538" s="5" t="s">
        <v>1105</v>
      </c>
      <c r="C538" s="5" t="s">
        <v>35</v>
      </c>
      <c r="D538" s="6">
        <v>7500000</v>
      </c>
      <c r="E538" s="7">
        <v>753276000</v>
      </c>
      <c r="F538" s="7">
        <v>7.0099999999999996E-2</v>
      </c>
      <c r="G538" s="5" t="s">
        <v>858</v>
      </c>
    </row>
    <row r="539" spans="1:7" ht="23.45" customHeight="1" x14ac:dyDescent="0.25">
      <c r="A539" s="5" t="s">
        <v>1106</v>
      </c>
      <c r="B539" s="5" t="s">
        <v>1107</v>
      </c>
      <c r="C539" s="5" t="s">
        <v>106</v>
      </c>
      <c r="D539" s="6">
        <v>10000000</v>
      </c>
      <c r="E539" s="7">
        <v>1033728000</v>
      </c>
      <c r="F539" s="7">
        <v>9.6199999999999994E-2</v>
      </c>
      <c r="G539" s="5" t="s">
        <v>858</v>
      </c>
    </row>
    <row r="540" spans="1:7" ht="32.65" customHeight="1" x14ac:dyDescent="0.25">
      <c r="A540" s="5" t="s">
        <v>1108</v>
      </c>
      <c r="B540" s="5" t="s">
        <v>1109</v>
      </c>
      <c r="C540" s="5" t="s">
        <v>195</v>
      </c>
      <c r="D540" s="6">
        <v>10000000</v>
      </c>
      <c r="E540" s="7">
        <v>1036158000</v>
      </c>
      <c r="F540" s="7">
        <v>9.64E-2</v>
      </c>
      <c r="G540" s="5" t="s">
        <v>861</v>
      </c>
    </row>
    <row r="541" spans="1:7" ht="32.65" customHeight="1" x14ac:dyDescent="0.25">
      <c r="A541" s="5" t="s">
        <v>1110</v>
      </c>
      <c r="B541" s="5" t="s">
        <v>1111</v>
      </c>
      <c r="C541" s="5" t="s">
        <v>157</v>
      </c>
      <c r="D541" s="6">
        <v>10000000</v>
      </c>
      <c r="E541" s="7">
        <v>1018479000</v>
      </c>
      <c r="F541" s="7">
        <v>9.4799999999999995E-2</v>
      </c>
      <c r="G541" s="5" t="s">
        <v>858</v>
      </c>
    </row>
    <row r="542" spans="1:7" ht="41.85" customHeight="1" x14ac:dyDescent="0.25">
      <c r="A542" s="5" t="s">
        <v>1112</v>
      </c>
      <c r="B542" s="5" t="s">
        <v>1113</v>
      </c>
      <c r="C542" s="5" t="s">
        <v>833</v>
      </c>
      <c r="D542" s="6">
        <v>10000000</v>
      </c>
      <c r="E542" s="7">
        <v>1040971000</v>
      </c>
      <c r="F542" s="7">
        <v>9.69E-2</v>
      </c>
      <c r="G542" s="5" t="s">
        <v>861</v>
      </c>
    </row>
    <row r="543" spans="1:7" ht="32.65" customHeight="1" x14ac:dyDescent="0.25">
      <c r="A543" s="5" t="s">
        <v>1114</v>
      </c>
      <c r="B543" s="5" t="s">
        <v>1115</v>
      </c>
      <c r="C543" s="5" t="s">
        <v>195</v>
      </c>
      <c r="D543" s="6">
        <v>7500000</v>
      </c>
      <c r="E543" s="7">
        <v>775437000</v>
      </c>
      <c r="F543" s="7">
        <v>7.22E-2</v>
      </c>
      <c r="G543" s="5" t="s">
        <v>861</v>
      </c>
    </row>
    <row r="544" spans="1:7" ht="41.85" customHeight="1" x14ac:dyDescent="0.25">
      <c r="A544" s="5" t="s">
        <v>1116</v>
      </c>
      <c r="B544" s="5" t="s">
        <v>1117</v>
      </c>
      <c r="C544" s="5" t="s">
        <v>833</v>
      </c>
      <c r="D544" s="6">
        <v>15000000</v>
      </c>
      <c r="E544" s="7">
        <v>1560496500</v>
      </c>
      <c r="F544" s="7">
        <v>0.1452</v>
      </c>
      <c r="G544" s="5" t="s">
        <v>861</v>
      </c>
    </row>
    <row r="545" spans="1:7" ht="23.45" customHeight="1" x14ac:dyDescent="0.25">
      <c r="A545" s="5" t="s">
        <v>1118</v>
      </c>
      <c r="B545" s="5" t="s">
        <v>1119</v>
      </c>
      <c r="C545" s="5" t="s">
        <v>35</v>
      </c>
      <c r="D545" s="6">
        <v>9000000</v>
      </c>
      <c r="E545" s="7">
        <v>907412400</v>
      </c>
      <c r="F545" s="7">
        <v>8.4500000000000006E-2</v>
      </c>
      <c r="G545" s="5" t="s">
        <v>828</v>
      </c>
    </row>
    <row r="546" spans="1:7" ht="23.45" customHeight="1" x14ac:dyDescent="0.25">
      <c r="A546" s="5" t="s">
        <v>1120</v>
      </c>
      <c r="B546" s="5" t="s">
        <v>1121</v>
      </c>
      <c r="C546" s="5" t="s">
        <v>157</v>
      </c>
      <c r="D546" s="6">
        <v>900000</v>
      </c>
      <c r="E546" s="7">
        <v>91061730</v>
      </c>
      <c r="F546" s="7">
        <v>8.5000000000000006E-3</v>
      </c>
      <c r="G546" s="5" t="s">
        <v>858</v>
      </c>
    </row>
    <row r="547" spans="1:7" ht="23.45" customHeight="1" x14ac:dyDescent="0.25">
      <c r="A547" s="5" t="s">
        <v>1122</v>
      </c>
      <c r="B547" s="5" t="s">
        <v>1123</v>
      </c>
      <c r="C547" s="5" t="s">
        <v>157</v>
      </c>
      <c r="D547" s="6">
        <v>900000</v>
      </c>
      <c r="E547" s="7">
        <v>91711620</v>
      </c>
      <c r="F547" s="7">
        <v>8.5000000000000006E-3</v>
      </c>
      <c r="G547" s="5" t="s">
        <v>858</v>
      </c>
    </row>
    <row r="548" spans="1:7" ht="23.45" customHeight="1" x14ac:dyDescent="0.25">
      <c r="A548" s="5" t="s">
        <v>1124</v>
      </c>
      <c r="B548" s="5" t="s">
        <v>1125</v>
      </c>
      <c r="C548" s="5" t="s">
        <v>157</v>
      </c>
      <c r="D548" s="6">
        <v>2400000</v>
      </c>
      <c r="E548" s="7">
        <v>246497520</v>
      </c>
      <c r="F548" s="7">
        <v>2.29E-2</v>
      </c>
      <c r="G548" s="5" t="s">
        <v>858</v>
      </c>
    </row>
    <row r="549" spans="1:7" ht="23.45" customHeight="1" x14ac:dyDescent="0.25">
      <c r="A549" s="5" t="s">
        <v>1126</v>
      </c>
      <c r="B549" s="5" t="s">
        <v>1127</v>
      </c>
      <c r="C549" s="5" t="s">
        <v>157</v>
      </c>
      <c r="D549" s="6">
        <v>5100000</v>
      </c>
      <c r="E549" s="7">
        <v>527996370</v>
      </c>
      <c r="F549" s="7">
        <v>4.9099999999999998E-2</v>
      </c>
      <c r="G549" s="5" t="s">
        <v>858</v>
      </c>
    </row>
    <row r="550" spans="1:7" ht="23.45" customHeight="1" x14ac:dyDescent="0.25">
      <c r="A550" s="5" t="s">
        <v>1128</v>
      </c>
      <c r="B550" s="5" t="s">
        <v>1129</v>
      </c>
      <c r="C550" s="5" t="s">
        <v>157</v>
      </c>
      <c r="D550" s="6">
        <v>3290000</v>
      </c>
      <c r="E550" s="7">
        <v>342714365</v>
      </c>
      <c r="F550" s="7">
        <v>3.1899999999999998E-2</v>
      </c>
      <c r="G550" s="5" t="s">
        <v>858</v>
      </c>
    </row>
    <row r="551" spans="1:7" ht="32.65" customHeight="1" x14ac:dyDescent="0.25">
      <c r="A551" s="5" t="s">
        <v>1130</v>
      </c>
      <c r="B551" s="5" t="s">
        <v>1131</v>
      </c>
      <c r="C551" s="5" t="s">
        <v>157</v>
      </c>
      <c r="D551" s="6">
        <v>1500000</v>
      </c>
      <c r="E551" s="7">
        <v>151105200</v>
      </c>
      <c r="F551" s="7">
        <v>1.41E-2</v>
      </c>
      <c r="G551" s="5" t="s">
        <v>828</v>
      </c>
    </row>
    <row r="552" spans="1:7" ht="23.45" customHeight="1" x14ac:dyDescent="0.25">
      <c r="A552" s="5" t="s">
        <v>1132</v>
      </c>
      <c r="B552" s="5" t="s">
        <v>1133</v>
      </c>
      <c r="C552" s="5" t="s">
        <v>157</v>
      </c>
      <c r="D552" s="6">
        <v>1500000</v>
      </c>
      <c r="E552" s="7">
        <v>153299700</v>
      </c>
      <c r="F552" s="7">
        <v>1.43E-2</v>
      </c>
      <c r="G552" s="5" t="s">
        <v>858</v>
      </c>
    </row>
    <row r="553" spans="1:7" ht="32.65" customHeight="1" x14ac:dyDescent="0.25">
      <c r="A553" s="5" t="s">
        <v>1134</v>
      </c>
      <c r="B553" s="5" t="s">
        <v>1135</v>
      </c>
      <c r="C553" s="5" t="s">
        <v>157</v>
      </c>
      <c r="D553" s="6">
        <v>2000000</v>
      </c>
      <c r="E553" s="7">
        <v>206014400</v>
      </c>
      <c r="F553" s="7">
        <v>1.9199999999999998E-2</v>
      </c>
      <c r="G553" s="5" t="s">
        <v>858</v>
      </c>
    </row>
    <row r="554" spans="1:7" ht="23.45" customHeight="1" x14ac:dyDescent="0.25">
      <c r="A554" s="5" t="s">
        <v>1136</v>
      </c>
      <c r="B554" s="5" t="s">
        <v>1137</v>
      </c>
      <c r="C554" s="5" t="s">
        <v>157</v>
      </c>
      <c r="D554" s="6">
        <v>1000000</v>
      </c>
      <c r="E554" s="7">
        <v>101442300</v>
      </c>
      <c r="F554" s="7">
        <v>9.4000000000000004E-3</v>
      </c>
      <c r="G554" s="5" t="s">
        <v>858</v>
      </c>
    </row>
    <row r="555" spans="1:7" ht="41.85" customHeight="1" x14ac:dyDescent="0.25">
      <c r="A555" s="5" t="s">
        <v>1138</v>
      </c>
      <c r="B555" s="5" t="s">
        <v>1139</v>
      </c>
      <c r="C555" s="5" t="s">
        <v>833</v>
      </c>
      <c r="D555" s="6">
        <v>12500000</v>
      </c>
      <c r="E555" s="7">
        <v>1302986250</v>
      </c>
      <c r="F555" s="7">
        <v>0.12130000000000001</v>
      </c>
      <c r="G555" s="5" t="s">
        <v>861</v>
      </c>
    </row>
    <row r="556" spans="1:7" ht="23.45" customHeight="1" x14ac:dyDescent="0.25">
      <c r="A556" s="5" t="s">
        <v>1140</v>
      </c>
      <c r="B556" s="5" t="s">
        <v>1141</v>
      </c>
      <c r="C556" s="5" t="s">
        <v>35</v>
      </c>
      <c r="D556" s="6">
        <v>500000</v>
      </c>
      <c r="E556" s="7">
        <v>50171500</v>
      </c>
      <c r="F556" s="7">
        <v>4.7000000000000002E-3</v>
      </c>
      <c r="G556" s="5" t="s">
        <v>828</v>
      </c>
    </row>
    <row r="557" spans="1:7" ht="23.45" customHeight="1" x14ac:dyDescent="0.25">
      <c r="A557" s="5" t="s">
        <v>1142</v>
      </c>
      <c r="B557" s="5" t="s">
        <v>1143</v>
      </c>
      <c r="C557" s="5" t="s">
        <v>1028</v>
      </c>
      <c r="D557" s="6">
        <v>1500000</v>
      </c>
      <c r="E557" s="7">
        <v>150808500</v>
      </c>
      <c r="F557" s="7">
        <v>1.4E-2</v>
      </c>
      <c r="G557" s="5" t="s">
        <v>828</v>
      </c>
    </row>
    <row r="558" spans="1:7" ht="32.65" customHeight="1" x14ac:dyDescent="0.25">
      <c r="A558" s="5" t="s">
        <v>1144</v>
      </c>
      <c r="B558" s="5" t="s">
        <v>1145</v>
      </c>
      <c r="C558" s="5" t="s">
        <v>195</v>
      </c>
      <c r="D558" s="6">
        <v>8000000</v>
      </c>
      <c r="E558" s="7">
        <v>831051200</v>
      </c>
      <c r="F558" s="7">
        <v>7.7299999999999994E-2</v>
      </c>
      <c r="G558" s="5" t="s">
        <v>861</v>
      </c>
    </row>
    <row r="559" spans="1:7" ht="23.45" customHeight="1" x14ac:dyDescent="0.25">
      <c r="A559" s="5" t="s">
        <v>1146</v>
      </c>
      <c r="B559" s="5" t="s">
        <v>1147</v>
      </c>
      <c r="C559" s="5" t="s">
        <v>157</v>
      </c>
      <c r="D559" s="6">
        <v>9732499.875</v>
      </c>
      <c r="E559" s="7">
        <v>391742852.47000003</v>
      </c>
      <c r="F559" s="7">
        <v>3.6499999999999998E-2</v>
      </c>
      <c r="G559" s="5" t="s">
        <v>828</v>
      </c>
    </row>
    <row r="560" spans="1:7" ht="23.45" customHeight="1" x14ac:dyDescent="0.25">
      <c r="A560" s="5" t="s">
        <v>1148</v>
      </c>
      <c r="B560" s="5" t="s">
        <v>1149</v>
      </c>
      <c r="C560" s="5" t="s">
        <v>157</v>
      </c>
      <c r="D560" s="6">
        <v>830000</v>
      </c>
      <c r="E560" s="7">
        <v>83092130</v>
      </c>
      <c r="F560" s="7">
        <v>7.7000000000000002E-3</v>
      </c>
      <c r="G560" s="5" t="s">
        <v>861</v>
      </c>
    </row>
    <row r="561" spans="1:7" ht="23.45" customHeight="1" x14ac:dyDescent="0.25">
      <c r="A561" s="5" t="s">
        <v>1150</v>
      </c>
      <c r="B561" s="5" t="s">
        <v>1151</v>
      </c>
      <c r="C561" s="5" t="s">
        <v>157</v>
      </c>
      <c r="D561" s="6">
        <v>1830000</v>
      </c>
      <c r="E561" s="7">
        <v>184700985</v>
      </c>
      <c r="F561" s="7">
        <v>1.72E-2</v>
      </c>
      <c r="G561" s="5" t="s">
        <v>861</v>
      </c>
    </row>
    <row r="562" spans="1:7" ht="23.45" customHeight="1" x14ac:dyDescent="0.25">
      <c r="A562" s="5" t="s">
        <v>1152</v>
      </c>
      <c r="B562" s="5" t="s">
        <v>1153</v>
      </c>
      <c r="C562" s="5" t="s">
        <v>157</v>
      </c>
      <c r="D562" s="6">
        <v>1330000</v>
      </c>
      <c r="E562" s="7">
        <v>135296112</v>
      </c>
      <c r="F562" s="7">
        <v>1.26E-2</v>
      </c>
      <c r="G562" s="5" t="s">
        <v>861</v>
      </c>
    </row>
    <row r="563" spans="1:7" ht="23.45" customHeight="1" x14ac:dyDescent="0.25">
      <c r="A563" s="5" t="s">
        <v>1154</v>
      </c>
      <c r="B563" s="5" t="s">
        <v>1155</v>
      </c>
      <c r="C563" s="5" t="s">
        <v>157</v>
      </c>
      <c r="D563" s="6">
        <v>1830000</v>
      </c>
      <c r="E563" s="7">
        <v>189353577</v>
      </c>
      <c r="F563" s="7">
        <v>1.7600000000000001E-2</v>
      </c>
      <c r="G563" s="5" t="s">
        <v>861</v>
      </c>
    </row>
    <row r="564" spans="1:7" ht="23.45" customHeight="1" x14ac:dyDescent="0.25">
      <c r="A564" s="5" t="s">
        <v>1156</v>
      </c>
      <c r="B564" s="5" t="s">
        <v>1157</v>
      </c>
      <c r="C564" s="5" t="s">
        <v>157</v>
      </c>
      <c r="D564" s="6">
        <v>1330000</v>
      </c>
      <c r="E564" s="7">
        <v>138555543</v>
      </c>
      <c r="F564" s="7">
        <v>1.29E-2</v>
      </c>
      <c r="G564" s="5" t="s">
        <v>861</v>
      </c>
    </row>
    <row r="565" spans="1:7" ht="23.45" customHeight="1" x14ac:dyDescent="0.25">
      <c r="A565" s="5" t="s">
        <v>1158</v>
      </c>
      <c r="B565" s="5" t="s">
        <v>1159</v>
      </c>
      <c r="C565" s="5" t="s">
        <v>157</v>
      </c>
      <c r="D565" s="6">
        <v>2560000</v>
      </c>
      <c r="E565" s="7">
        <v>268874752</v>
      </c>
      <c r="F565" s="7">
        <v>2.5000000000000001E-2</v>
      </c>
      <c r="G565" s="5" t="s">
        <v>861</v>
      </c>
    </row>
    <row r="566" spans="1:7" ht="23.45" customHeight="1" x14ac:dyDescent="0.25">
      <c r="A566" s="5" t="s">
        <v>1160</v>
      </c>
      <c r="B566" s="5" t="s">
        <v>1161</v>
      </c>
      <c r="C566" s="5" t="s">
        <v>157</v>
      </c>
      <c r="D566" s="6">
        <v>1500000</v>
      </c>
      <c r="E566" s="7">
        <v>153073650</v>
      </c>
      <c r="F566" s="7">
        <v>1.4200000000000001E-2</v>
      </c>
      <c r="G566" s="5" t="s">
        <v>861</v>
      </c>
    </row>
    <row r="567" spans="1:7" ht="23.45" customHeight="1" x14ac:dyDescent="0.25">
      <c r="A567" s="5" t="s">
        <v>1162</v>
      </c>
      <c r="B567" s="5" t="s">
        <v>1163</v>
      </c>
      <c r="C567" s="5" t="s">
        <v>157</v>
      </c>
      <c r="D567" s="6">
        <v>500000</v>
      </c>
      <c r="E567" s="7">
        <v>51920200</v>
      </c>
      <c r="F567" s="7">
        <v>4.7999999999999996E-3</v>
      </c>
      <c r="G567" s="5" t="s">
        <v>861</v>
      </c>
    </row>
    <row r="568" spans="1:7" ht="23.45" customHeight="1" x14ac:dyDescent="0.25">
      <c r="A568" s="5" t="s">
        <v>1164</v>
      </c>
      <c r="B568" s="5" t="s">
        <v>1165</v>
      </c>
      <c r="C568" s="5" t="s">
        <v>157</v>
      </c>
      <c r="D568" s="6">
        <v>1000000</v>
      </c>
      <c r="E568" s="7">
        <v>102922700</v>
      </c>
      <c r="F568" s="7">
        <v>9.5999999999999992E-3</v>
      </c>
      <c r="G568" s="5" t="s">
        <v>861</v>
      </c>
    </row>
    <row r="569" spans="1:7" ht="23.45" customHeight="1" x14ac:dyDescent="0.25">
      <c r="A569" s="5" t="s">
        <v>1166</v>
      </c>
      <c r="B569" s="5" t="s">
        <v>1167</v>
      </c>
      <c r="C569" s="5" t="s">
        <v>157</v>
      </c>
      <c r="D569" s="6">
        <v>1000000</v>
      </c>
      <c r="E569" s="7">
        <v>104555300</v>
      </c>
      <c r="F569" s="7">
        <v>9.7000000000000003E-3</v>
      </c>
      <c r="G569" s="5" t="s">
        <v>861</v>
      </c>
    </row>
    <row r="570" spans="1:7" ht="23.45" customHeight="1" x14ac:dyDescent="0.25">
      <c r="A570" s="5" t="s">
        <v>1168</v>
      </c>
      <c r="B570" s="5" t="s">
        <v>1169</v>
      </c>
      <c r="C570" s="5" t="s">
        <v>106</v>
      </c>
      <c r="D570" s="6">
        <v>3000000</v>
      </c>
      <c r="E570" s="7">
        <v>312327900</v>
      </c>
      <c r="F570" s="7">
        <v>2.9100000000000001E-2</v>
      </c>
      <c r="G570" s="5" t="s">
        <v>858</v>
      </c>
    </row>
    <row r="571" spans="1:7" ht="41.85" customHeight="1" x14ac:dyDescent="0.25">
      <c r="A571" s="5" t="s">
        <v>1170</v>
      </c>
      <c r="B571" s="5" t="s">
        <v>1171</v>
      </c>
      <c r="C571" s="5" t="s">
        <v>833</v>
      </c>
      <c r="D571" s="6">
        <v>2500000</v>
      </c>
      <c r="E571" s="7">
        <v>262111750</v>
      </c>
      <c r="F571" s="7">
        <v>2.4400000000000002E-2</v>
      </c>
      <c r="G571" s="5" t="s">
        <v>861</v>
      </c>
    </row>
    <row r="572" spans="1:7" ht="23.45" customHeight="1" x14ac:dyDescent="0.25">
      <c r="A572" s="5" t="s">
        <v>1172</v>
      </c>
      <c r="B572" s="5" t="s">
        <v>1173</v>
      </c>
      <c r="C572" s="5" t="s">
        <v>157</v>
      </c>
      <c r="D572" s="6">
        <v>5000000</v>
      </c>
      <c r="E572" s="7">
        <v>374208000</v>
      </c>
      <c r="F572" s="7">
        <v>3.4799999999999998E-2</v>
      </c>
      <c r="G572" s="5" t="s">
        <v>861</v>
      </c>
    </row>
    <row r="573" spans="1:7" ht="23.45" customHeight="1" x14ac:dyDescent="0.25">
      <c r="A573" s="5" t="s">
        <v>1174</v>
      </c>
      <c r="B573" s="5" t="s">
        <v>1175</v>
      </c>
      <c r="C573" s="5" t="s">
        <v>157</v>
      </c>
      <c r="D573" s="6">
        <v>100000</v>
      </c>
      <c r="E573" s="7">
        <v>10068400</v>
      </c>
      <c r="F573" s="7">
        <v>8.9999999999999998E-4</v>
      </c>
      <c r="G573" s="5" t="s">
        <v>828</v>
      </c>
    </row>
    <row r="574" spans="1:7" ht="23.45" customHeight="1" x14ac:dyDescent="0.25">
      <c r="A574" s="5" t="s">
        <v>1176</v>
      </c>
      <c r="B574" s="5" t="s">
        <v>1177</v>
      </c>
      <c r="C574" s="5" t="s">
        <v>157</v>
      </c>
      <c r="D574" s="6">
        <v>100000</v>
      </c>
      <c r="E574" s="7">
        <v>10167160</v>
      </c>
      <c r="F574" s="7">
        <v>8.9999999999999998E-4</v>
      </c>
      <c r="G574" s="5" t="s">
        <v>828</v>
      </c>
    </row>
    <row r="575" spans="1:7" ht="32.65" customHeight="1" x14ac:dyDescent="0.25">
      <c r="A575" s="5" t="s">
        <v>1178</v>
      </c>
      <c r="B575" s="5" t="s">
        <v>1179</v>
      </c>
      <c r="C575" s="5" t="s">
        <v>157</v>
      </c>
      <c r="D575" s="6">
        <v>4960000</v>
      </c>
      <c r="E575" s="7">
        <v>516312688</v>
      </c>
      <c r="F575" s="7">
        <v>4.8099999999999997E-2</v>
      </c>
      <c r="G575" s="5" t="s">
        <v>828</v>
      </c>
    </row>
    <row r="576" spans="1:7" ht="23.45" customHeight="1" x14ac:dyDescent="0.25">
      <c r="A576" s="5" t="s">
        <v>1180</v>
      </c>
      <c r="B576" s="5" t="s">
        <v>1181</v>
      </c>
      <c r="C576" s="5" t="s">
        <v>106</v>
      </c>
      <c r="D576" s="6">
        <v>310000</v>
      </c>
      <c r="E576" s="7">
        <v>33076814</v>
      </c>
      <c r="F576" s="7">
        <v>3.0999999999999999E-3</v>
      </c>
      <c r="G576" s="5" t="s">
        <v>858</v>
      </c>
    </row>
    <row r="577" spans="1:7" ht="32.65" customHeight="1" x14ac:dyDescent="0.25">
      <c r="A577" s="5" t="s">
        <v>1182</v>
      </c>
      <c r="B577" s="5" t="s">
        <v>1183</v>
      </c>
      <c r="C577" s="5" t="s">
        <v>157</v>
      </c>
      <c r="D577" s="6">
        <v>950000</v>
      </c>
      <c r="E577" s="7">
        <v>95313405</v>
      </c>
      <c r="F577" s="7">
        <v>8.8999999999999999E-3</v>
      </c>
      <c r="G577" s="5" t="s">
        <v>828</v>
      </c>
    </row>
    <row r="578" spans="1:7" ht="32.65" customHeight="1" x14ac:dyDescent="0.25">
      <c r="A578" s="5" t="s">
        <v>1184</v>
      </c>
      <c r="B578" s="5" t="s">
        <v>1185</v>
      </c>
      <c r="C578" s="5" t="s">
        <v>157</v>
      </c>
      <c r="D578" s="6">
        <v>625000</v>
      </c>
      <c r="E578" s="7">
        <v>63451500</v>
      </c>
      <c r="F578" s="7">
        <v>5.8999999999999999E-3</v>
      </c>
      <c r="G578" s="5" t="s">
        <v>828</v>
      </c>
    </row>
    <row r="579" spans="1:7" ht="32.65" customHeight="1" x14ac:dyDescent="0.25">
      <c r="A579" s="5" t="s">
        <v>1186</v>
      </c>
      <c r="B579" s="5" t="s">
        <v>1187</v>
      </c>
      <c r="C579" s="5" t="s">
        <v>157</v>
      </c>
      <c r="D579" s="6">
        <v>625000</v>
      </c>
      <c r="E579" s="7">
        <v>64114000</v>
      </c>
      <c r="F579" s="7">
        <v>6.0000000000000001E-3</v>
      </c>
      <c r="G579" s="5" t="s">
        <v>828</v>
      </c>
    </row>
    <row r="580" spans="1:7" ht="32.65" customHeight="1" x14ac:dyDescent="0.25">
      <c r="A580" s="5" t="s">
        <v>1188</v>
      </c>
      <c r="B580" s="5" t="s">
        <v>1189</v>
      </c>
      <c r="C580" s="5" t="s">
        <v>157</v>
      </c>
      <c r="D580" s="6">
        <v>125000</v>
      </c>
      <c r="E580" s="7">
        <v>12960800</v>
      </c>
      <c r="F580" s="7">
        <v>1.1999999999999999E-3</v>
      </c>
      <c r="G580" s="5" t="s">
        <v>828</v>
      </c>
    </row>
    <row r="581" spans="1:7" ht="32.65" customHeight="1" x14ac:dyDescent="0.25">
      <c r="A581" s="5" t="s">
        <v>1190</v>
      </c>
      <c r="B581" s="5" t="s">
        <v>1191</v>
      </c>
      <c r="C581" s="5" t="s">
        <v>157</v>
      </c>
      <c r="D581" s="6">
        <v>500000</v>
      </c>
      <c r="E581" s="7">
        <v>51376500</v>
      </c>
      <c r="F581" s="7">
        <v>4.7999999999999996E-3</v>
      </c>
      <c r="G581" s="5" t="s">
        <v>828</v>
      </c>
    </row>
    <row r="582" spans="1:7" ht="32.65" customHeight="1" x14ac:dyDescent="0.25">
      <c r="A582" s="5" t="s">
        <v>1192</v>
      </c>
      <c r="B582" s="5" t="s">
        <v>1193</v>
      </c>
      <c r="C582" s="5" t="s">
        <v>157</v>
      </c>
      <c r="D582" s="6">
        <v>500000</v>
      </c>
      <c r="E582" s="7">
        <v>51959800</v>
      </c>
      <c r="F582" s="7">
        <v>4.7999999999999996E-3</v>
      </c>
      <c r="G582" s="5" t="s">
        <v>828</v>
      </c>
    </row>
    <row r="583" spans="1:7" ht="32.65" customHeight="1" x14ac:dyDescent="0.25">
      <c r="A583" s="5" t="s">
        <v>1194</v>
      </c>
      <c r="B583" s="5" t="s">
        <v>1195</v>
      </c>
      <c r="C583" s="5" t="s">
        <v>157</v>
      </c>
      <c r="D583" s="6">
        <v>1000000</v>
      </c>
      <c r="E583" s="7">
        <v>105113900</v>
      </c>
      <c r="F583" s="7">
        <v>9.7999999999999997E-3</v>
      </c>
      <c r="G583" s="5" t="s">
        <v>828</v>
      </c>
    </row>
    <row r="584" spans="1:7" ht="32.65" customHeight="1" x14ac:dyDescent="0.25">
      <c r="A584" s="5" t="s">
        <v>1196</v>
      </c>
      <c r="B584" s="5" t="s">
        <v>1197</v>
      </c>
      <c r="C584" s="5" t="s">
        <v>157</v>
      </c>
      <c r="D584" s="6">
        <v>1500000</v>
      </c>
      <c r="E584" s="7">
        <v>159122100</v>
      </c>
      <c r="F584" s="7">
        <v>1.4800000000000001E-2</v>
      </c>
      <c r="G584" s="5" t="s">
        <v>828</v>
      </c>
    </row>
    <row r="585" spans="1:7" ht="32.65" customHeight="1" x14ac:dyDescent="0.25">
      <c r="A585" s="5" t="s">
        <v>1198</v>
      </c>
      <c r="B585" s="5" t="s">
        <v>1199</v>
      </c>
      <c r="C585" s="5" t="s">
        <v>157</v>
      </c>
      <c r="D585" s="6">
        <v>1500000</v>
      </c>
      <c r="E585" s="7">
        <v>152439150</v>
      </c>
      <c r="F585" s="7">
        <v>1.4200000000000001E-2</v>
      </c>
      <c r="G585" s="5" t="s">
        <v>828</v>
      </c>
    </row>
    <row r="586" spans="1:7" ht="23.45" customHeight="1" x14ac:dyDescent="0.25">
      <c r="A586" s="5" t="s">
        <v>1200</v>
      </c>
      <c r="B586" s="5" t="s">
        <v>1201</v>
      </c>
      <c r="C586" s="5" t="s">
        <v>1028</v>
      </c>
      <c r="D586" s="6">
        <v>7500000</v>
      </c>
      <c r="E586" s="7">
        <v>746686500</v>
      </c>
      <c r="F586" s="7">
        <v>6.9500000000000006E-2</v>
      </c>
      <c r="G586" s="5" t="s">
        <v>813</v>
      </c>
    </row>
    <row r="587" spans="1:7" ht="23.45" customHeight="1" x14ac:dyDescent="0.25">
      <c r="A587" s="5" t="s">
        <v>1202</v>
      </c>
      <c r="B587" s="5" t="s">
        <v>1203</v>
      </c>
      <c r="C587" s="5" t="s">
        <v>35</v>
      </c>
      <c r="D587" s="6">
        <v>1200000</v>
      </c>
      <c r="E587" s="7">
        <v>120275040</v>
      </c>
      <c r="F587" s="7">
        <v>1.12E-2</v>
      </c>
      <c r="G587" s="5" t="s">
        <v>828</v>
      </c>
    </row>
    <row r="588" spans="1:7" ht="23.45" customHeight="1" x14ac:dyDescent="0.25">
      <c r="A588" s="5" t="s">
        <v>1204</v>
      </c>
      <c r="B588" s="5" t="s">
        <v>1205</v>
      </c>
      <c r="C588" s="5" t="s">
        <v>157</v>
      </c>
      <c r="D588" s="6">
        <v>4500000</v>
      </c>
      <c r="E588" s="7">
        <v>451837800</v>
      </c>
      <c r="F588" s="7">
        <v>4.2099999999999999E-2</v>
      </c>
      <c r="G588" s="5" t="s">
        <v>828</v>
      </c>
    </row>
    <row r="589" spans="1:7" ht="32.65" customHeight="1" x14ac:dyDescent="0.25">
      <c r="A589" s="5" t="s">
        <v>1206</v>
      </c>
      <c r="B589" s="5" t="s">
        <v>1207</v>
      </c>
      <c r="C589" s="5" t="s">
        <v>157</v>
      </c>
      <c r="D589" s="6">
        <v>1600000</v>
      </c>
      <c r="E589" s="7">
        <v>161682880</v>
      </c>
      <c r="F589" s="7">
        <v>1.4999999999999999E-2</v>
      </c>
      <c r="G589" s="5" t="s">
        <v>858</v>
      </c>
    </row>
    <row r="590" spans="1:7" ht="32.65" customHeight="1" x14ac:dyDescent="0.25">
      <c r="A590" s="5" t="s">
        <v>1208</v>
      </c>
      <c r="B590" s="5" t="s">
        <v>1209</v>
      </c>
      <c r="C590" s="5" t="s">
        <v>157</v>
      </c>
      <c r="D590" s="6">
        <v>2600000</v>
      </c>
      <c r="E590" s="7">
        <v>266405880</v>
      </c>
      <c r="F590" s="7">
        <v>2.4799999999999999E-2</v>
      </c>
      <c r="G590" s="5" t="s">
        <v>858</v>
      </c>
    </row>
    <row r="591" spans="1:7" ht="32.65" customHeight="1" x14ac:dyDescent="0.25">
      <c r="A591" s="5" t="s">
        <v>1210</v>
      </c>
      <c r="B591" s="5" t="s">
        <v>1211</v>
      </c>
      <c r="C591" s="5" t="s">
        <v>157</v>
      </c>
      <c r="D591" s="6">
        <v>600000</v>
      </c>
      <c r="E591" s="7">
        <v>62354580</v>
      </c>
      <c r="F591" s="7">
        <v>5.7999999999999996E-3</v>
      </c>
      <c r="G591" s="5" t="s">
        <v>858</v>
      </c>
    </row>
    <row r="592" spans="1:7" ht="32.65" customHeight="1" x14ac:dyDescent="0.25">
      <c r="A592" s="5" t="s">
        <v>1212</v>
      </c>
      <c r="B592" s="5" t="s">
        <v>1213</v>
      </c>
      <c r="C592" s="5" t="s">
        <v>157</v>
      </c>
      <c r="D592" s="6">
        <v>600000</v>
      </c>
      <c r="E592" s="7">
        <v>63231780</v>
      </c>
      <c r="F592" s="7">
        <v>5.8999999999999999E-3</v>
      </c>
      <c r="G592" s="5" t="s">
        <v>858</v>
      </c>
    </row>
    <row r="593" spans="1:7" ht="32.65" customHeight="1" x14ac:dyDescent="0.25">
      <c r="A593" s="5" t="s">
        <v>1214</v>
      </c>
      <c r="B593" s="5" t="s">
        <v>1215</v>
      </c>
      <c r="C593" s="5" t="s">
        <v>157</v>
      </c>
      <c r="D593" s="6">
        <v>600000</v>
      </c>
      <c r="E593" s="7">
        <v>63979920</v>
      </c>
      <c r="F593" s="7">
        <v>6.0000000000000001E-3</v>
      </c>
      <c r="G593" s="5" t="s">
        <v>858</v>
      </c>
    </row>
    <row r="594" spans="1:7" ht="32.65" customHeight="1" x14ac:dyDescent="0.25">
      <c r="A594" s="5" t="s">
        <v>1216</v>
      </c>
      <c r="B594" s="5" t="s">
        <v>1217</v>
      </c>
      <c r="C594" s="5" t="s">
        <v>35</v>
      </c>
      <c r="D594" s="6">
        <v>5400000</v>
      </c>
      <c r="E594" s="7">
        <v>541807380</v>
      </c>
      <c r="F594" s="7">
        <v>5.04E-2</v>
      </c>
      <c r="G594" s="5" t="s">
        <v>858</v>
      </c>
    </row>
    <row r="595" spans="1:7" ht="23.45" customHeight="1" x14ac:dyDescent="0.25">
      <c r="A595" s="5" t="s">
        <v>1218</v>
      </c>
      <c r="B595" s="5" t="s">
        <v>1219</v>
      </c>
      <c r="C595" s="5" t="s">
        <v>1028</v>
      </c>
      <c r="D595" s="6">
        <v>2500000</v>
      </c>
      <c r="E595" s="7">
        <v>250137000</v>
      </c>
      <c r="F595" s="7">
        <v>2.3300000000000001E-2</v>
      </c>
      <c r="G595" s="5" t="s">
        <v>828</v>
      </c>
    </row>
    <row r="596" spans="1:7" ht="23.45" customHeight="1" x14ac:dyDescent="0.25">
      <c r="A596" s="5" t="s">
        <v>1220</v>
      </c>
      <c r="B596" s="5" t="s">
        <v>1221</v>
      </c>
      <c r="C596" s="5" t="s">
        <v>157</v>
      </c>
      <c r="D596" s="6">
        <v>3000000</v>
      </c>
      <c r="E596" s="7">
        <v>301029600</v>
      </c>
      <c r="F596" s="7">
        <v>2.8000000000000001E-2</v>
      </c>
      <c r="G596" s="5" t="s">
        <v>828</v>
      </c>
    </row>
    <row r="597" spans="1:7" ht="23.45" customHeight="1" x14ac:dyDescent="0.25">
      <c r="A597" s="5" t="s">
        <v>1222</v>
      </c>
      <c r="B597" s="5" t="s">
        <v>1223</v>
      </c>
      <c r="C597" s="5" t="s">
        <v>157</v>
      </c>
      <c r="D597" s="6">
        <v>12500</v>
      </c>
      <c r="E597" s="7">
        <v>1289388.75</v>
      </c>
      <c r="F597" s="7">
        <v>1E-4</v>
      </c>
      <c r="G597" s="5" t="s">
        <v>858</v>
      </c>
    </row>
    <row r="598" spans="1:7" ht="23.45" customHeight="1" x14ac:dyDescent="0.25">
      <c r="A598" s="5" t="s">
        <v>1224</v>
      </c>
      <c r="B598" s="5" t="s">
        <v>1225</v>
      </c>
      <c r="C598" s="5" t="s">
        <v>157</v>
      </c>
      <c r="D598" s="6">
        <v>10000000</v>
      </c>
      <c r="E598" s="7">
        <v>1075360000</v>
      </c>
      <c r="F598" s="7">
        <v>0.10009999999999999</v>
      </c>
      <c r="G598" s="5" t="s">
        <v>828</v>
      </c>
    </row>
    <row r="599" spans="1:7" ht="23.45" customHeight="1" x14ac:dyDescent="0.25">
      <c r="A599" s="5" t="s">
        <v>1226</v>
      </c>
      <c r="B599" s="5" t="s">
        <v>1227</v>
      </c>
      <c r="C599" s="5" t="s">
        <v>106</v>
      </c>
      <c r="D599" s="6">
        <v>5000000</v>
      </c>
      <c r="E599" s="7">
        <v>483527500</v>
      </c>
      <c r="F599" s="7">
        <v>4.4999999999999998E-2</v>
      </c>
      <c r="G599" s="5" t="s">
        <v>813</v>
      </c>
    </row>
    <row r="600" spans="1:7" ht="23.45" customHeight="1" x14ac:dyDescent="0.25">
      <c r="A600" s="5" t="s">
        <v>1228</v>
      </c>
      <c r="B600" s="5" t="s">
        <v>1229</v>
      </c>
      <c r="C600" s="5" t="s">
        <v>46</v>
      </c>
      <c r="D600" s="6">
        <v>15000000</v>
      </c>
      <c r="E600" s="7">
        <v>1480299000</v>
      </c>
      <c r="F600" s="7">
        <v>0.13780000000000001</v>
      </c>
      <c r="G600" s="5" t="s">
        <v>828</v>
      </c>
    </row>
    <row r="601" spans="1:7" ht="23.45" customHeight="1" x14ac:dyDescent="0.25">
      <c r="A601" s="5" t="s">
        <v>1230</v>
      </c>
      <c r="B601" s="5" t="s">
        <v>1231</v>
      </c>
      <c r="C601" s="5" t="s">
        <v>46</v>
      </c>
      <c r="D601" s="6">
        <v>2500000</v>
      </c>
      <c r="E601" s="7">
        <v>247419500</v>
      </c>
      <c r="F601" s="7">
        <v>2.3E-2</v>
      </c>
      <c r="G601" s="5" t="s">
        <v>828</v>
      </c>
    </row>
    <row r="602" spans="1:7" ht="23.45" customHeight="1" x14ac:dyDescent="0.25">
      <c r="A602" s="5" t="s">
        <v>1232</v>
      </c>
      <c r="B602" s="5" t="s">
        <v>1233</v>
      </c>
      <c r="C602" s="5" t="s">
        <v>106</v>
      </c>
      <c r="D602" s="6">
        <v>3500000</v>
      </c>
      <c r="E602" s="7">
        <v>346274600</v>
      </c>
      <c r="F602" s="7">
        <v>3.2199999999999999E-2</v>
      </c>
      <c r="G602" s="5" t="s">
        <v>813</v>
      </c>
    </row>
    <row r="603" spans="1:7" ht="23.45" customHeight="1" x14ac:dyDescent="0.25">
      <c r="A603" s="5" t="s">
        <v>1234</v>
      </c>
      <c r="B603" s="5" t="s">
        <v>1235</v>
      </c>
      <c r="C603" s="5" t="s">
        <v>106</v>
      </c>
      <c r="D603" s="6">
        <v>5000000</v>
      </c>
      <c r="E603" s="7">
        <v>492877000</v>
      </c>
      <c r="F603" s="7">
        <v>4.5900000000000003E-2</v>
      </c>
      <c r="G603" s="5" t="s">
        <v>813</v>
      </c>
    </row>
    <row r="604" spans="1:7" ht="14.45" customHeight="1" x14ac:dyDescent="0.25">
      <c r="A604" s="5" t="s">
        <v>1236</v>
      </c>
      <c r="B604" s="5" t="s">
        <v>1237</v>
      </c>
      <c r="C604" s="5" t="s">
        <v>46</v>
      </c>
      <c r="D604" s="6">
        <v>10000000</v>
      </c>
      <c r="E604" s="7">
        <v>994257000</v>
      </c>
      <c r="F604" s="7">
        <v>9.2499999999999999E-2</v>
      </c>
      <c r="G604" s="5" t="s">
        <v>828</v>
      </c>
    </row>
    <row r="605" spans="1:7" ht="23.45" customHeight="1" x14ac:dyDescent="0.25">
      <c r="A605" s="5" t="s">
        <v>1238</v>
      </c>
      <c r="B605" s="5" t="s">
        <v>1239</v>
      </c>
      <c r="C605" s="5" t="s">
        <v>46</v>
      </c>
      <c r="D605" s="6">
        <v>6000000</v>
      </c>
      <c r="E605" s="7">
        <v>593744400</v>
      </c>
      <c r="F605" s="7">
        <v>5.5300000000000002E-2</v>
      </c>
      <c r="G605" s="5" t="s">
        <v>861</v>
      </c>
    </row>
    <row r="606" spans="1:7" ht="23.45" customHeight="1" x14ac:dyDescent="0.25">
      <c r="A606" s="5" t="s">
        <v>1240</v>
      </c>
      <c r="B606" s="5" t="s">
        <v>1241</v>
      </c>
      <c r="C606" s="5" t="s">
        <v>46</v>
      </c>
      <c r="D606" s="6">
        <v>8000000</v>
      </c>
      <c r="E606" s="7">
        <v>794216800</v>
      </c>
      <c r="F606" s="7">
        <v>7.3899999999999993E-2</v>
      </c>
      <c r="G606" s="5" t="s">
        <v>828</v>
      </c>
    </row>
    <row r="607" spans="1:7" ht="14.45" customHeight="1" x14ac:dyDescent="0.25">
      <c r="A607" s="5" t="s">
        <v>1242</v>
      </c>
      <c r="B607" s="5" t="s">
        <v>1243</v>
      </c>
      <c r="C607" s="5" t="s">
        <v>46</v>
      </c>
      <c r="D607" s="6">
        <v>12500000</v>
      </c>
      <c r="E607" s="7">
        <v>1239396250</v>
      </c>
      <c r="F607" s="7">
        <v>0.1154</v>
      </c>
      <c r="G607" s="5" t="s">
        <v>828</v>
      </c>
    </row>
    <row r="608" spans="1:7" ht="51" customHeight="1" x14ac:dyDescent="0.25">
      <c r="A608" s="5" t="s">
        <v>1244</v>
      </c>
      <c r="B608" s="5" t="s">
        <v>1245</v>
      </c>
      <c r="C608" s="5" t="s">
        <v>96</v>
      </c>
      <c r="D608" s="6">
        <v>900000</v>
      </c>
      <c r="E608" s="7">
        <v>90320400</v>
      </c>
      <c r="F608" s="7">
        <v>8.3999999999999995E-3</v>
      </c>
      <c r="G608" s="5" t="s">
        <v>1246</v>
      </c>
    </row>
    <row r="609" spans="1:7" ht="41.85" customHeight="1" x14ac:dyDescent="0.25">
      <c r="A609" s="5" t="s">
        <v>1247</v>
      </c>
      <c r="B609" s="5" t="s">
        <v>1248</v>
      </c>
      <c r="C609" s="5" t="s">
        <v>35</v>
      </c>
      <c r="D609" s="6">
        <v>5000000</v>
      </c>
      <c r="E609" s="7">
        <v>482756500</v>
      </c>
      <c r="F609" s="7">
        <v>4.4900000000000002E-2</v>
      </c>
      <c r="G609" s="5" t="s">
        <v>813</v>
      </c>
    </row>
    <row r="610" spans="1:7" ht="14.45" customHeight="1" x14ac:dyDescent="0.25">
      <c r="A610" s="5" t="s">
        <v>1249</v>
      </c>
      <c r="B610" s="5" t="s">
        <v>1250</v>
      </c>
      <c r="C610" s="5" t="s">
        <v>164</v>
      </c>
      <c r="D610" s="6">
        <v>10000000</v>
      </c>
      <c r="E610" s="7">
        <v>969869000</v>
      </c>
      <c r="F610" s="7">
        <v>9.0300000000000005E-2</v>
      </c>
      <c r="G610" s="5" t="s">
        <v>813</v>
      </c>
    </row>
    <row r="611" spans="1:7" ht="14.45" customHeight="1" x14ac:dyDescent="0.25">
      <c r="A611" s="5" t="s">
        <v>1251</v>
      </c>
      <c r="B611" s="5" t="s">
        <v>1252</v>
      </c>
      <c r="C611" s="5" t="s">
        <v>35</v>
      </c>
      <c r="D611" s="6">
        <v>2500000</v>
      </c>
      <c r="E611" s="7">
        <v>245187000</v>
      </c>
      <c r="F611" s="7">
        <v>2.2800000000000001E-2</v>
      </c>
      <c r="G611" s="5" t="s">
        <v>813</v>
      </c>
    </row>
    <row r="612" spans="1:7" ht="32.65" customHeight="1" x14ac:dyDescent="0.25">
      <c r="A612" s="5" t="s">
        <v>1253</v>
      </c>
      <c r="B612" s="5" t="s">
        <v>1254</v>
      </c>
      <c r="C612" s="5" t="s">
        <v>126</v>
      </c>
      <c r="D612" s="6">
        <v>2500000</v>
      </c>
      <c r="E612" s="7">
        <v>246170500</v>
      </c>
      <c r="F612" s="7">
        <v>2.29E-2</v>
      </c>
      <c r="G612" s="5" t="s">
        <v>813</v>
      </c>
    </row>
    <row r="613" spans="1:7" ht="23.45" customHeight="1" x14ac:dyDescent="0.25">
      <c r="A613" s="5" t="s">
        <v>1255</v>
      </c>
      <c r="B613" s="5" t="s">
        <v>1256</v>
      </c>
      <c r="C613" s="5" t="s">
        <v>35</v>
      </c>
      <c r="D613" s="6">
        <v>10000000</v>
      </c>
      <c r="E613" s="7">
        <v>951066000</v>
      </c>
      <c r="F613" s="7">
        <v>8.8499999999999995E-2</v>
      </c>
      <c r="G613" s="5" t="s">
        <v>813</v>
      </c>
    </row>
    <row r="614" spans="1:7" ht="23.45" customHeight="1" x14ac:dyDescent="0.25">
      <c r="A614" s="5" t="s">
        <v>1257</v>
      </c>
      <c r="B614" s="5" t="s">
        <v>1258</v>
      </c>
      <c r="C614" s="5" t="s">
        <v>35</v>
      </c>
      <c r="D614" s="6">
        <v>2500000</v>
      </c>
      <c r="E614" s="7">
        <v>237944000</v>
      </c>
      <c r="F614" s="7">
        <v>2.2100000000000002E-2</v>
      </c>
      <c r="G614" s="5" t="s">
        <v>813</v>
      </c>
    </row>
    <row r="615" spans="1:7" ht="23.45" customHeight="1" x14ac:dyDescent="0.25">
      <c r="A615" s="5" t="s">
        <v>1259</v>
      </c>
      <c r="B615" s="5" t="s">
        <v>1260</v>
      </c>
      <c r="C615" s="5" t="s">
        <v>35</v>
      </c>
      <c r="D615" s="6">
        <v>10000000</v>
      </c>
      <c r="E615" s="7">
        <v>949917000</v>
      </c>
      <c r="F615" s="7">
        <v>8.8400000000000006E-2</v>
      </c>
      <c r="G615" s="5" t="s">
        <v>813</v>
      </c>
    </row>
    <row r="616" spans="1:7" ht="23.45" customHeight="1" x14ac:dyDescent="0.25">
      <c r="A616" s="5" t="s">
        <v>1261</v>
      </c>
      <c r="B616" s="5" t="s">
        <v>1262</v>
      </c>
      <c r="C616" s="5" t="s">
        <v>103</v>
      </c>
      <c r="D616" s="6">
        <v>15000000</v>
      </c>
      <c r="E616" s="7">
        <v>1429288500</v>
      </c>
      <c r="F616" s="7">
        <v>0.13300000000000001</v>
      </c>
      <c r="G616" s="5" t="s">
        <v>813</v>
      </c>
    </row>
    <row r="617" spans="1:7" ht="23.45" customHeight="1" x14ac:dyDescent="0.25">
      <c r="A617" s="5" t="s">
        <v>1263</v>
      </c>
      <c r="B617" s="5" t="s">
        <v>1264</v>
      </c>
      <c r="C617" s="5" t="s">
        <v>35</v>
      </c>
      <c r="D617" s="6">
        <v>7500000</v>
      </c>
      <c r="E617" s="7">
        <v>718699500</v>
      </c>
      <c r="F617" s="7">
        <v>6.6900000000000001E-2</v>
      </c>
      <c r="G617" s="5" t="s">
        <v>813</v>
      </c>
    </row>
    <row r="618" spans="1:7" ht="23.45" customHeight="1" x14ac:dyDescent="0.25">
      <c r="A618" s="5" t="s">
        <v>1265</v>
      </c>
      <c r="B618" s="5" t="s">
        <v>1266</v>
      </c>
      <c r="C618" s="5" t="s">
        <v>35</v>
      </c>
      <c r="D618" s="6">
        <v>7500000</v>
      </c>
      <c r="E618" s="7">
        <v>720920250</v>
      </c>
      <c r="F618" s="7">
        <v>6.7100000000000007E-2</v>
      </c>
      <c r="G618" s="5" t="s">
        <v>813</v>
      </c>
    </row>
    <row r="619" spans="1:7" ht="14.45" customHeight="1" x14ac:dyDescent="0.25">
      <c r="A619" s="5" t="s">
        <v>1267</v>
      </c>
      <c r="B619" s="5" t="s">
        <v>1268</v>
      </c>
      <c r="C619" s="5" t="s">
        <v>35</v>
      </c>
      <c r="D619" s="6">
        <v>4000000</v>
      </c>
      <c r="E619" s="7">
        <v>397394800</v>
      </c>
      <c r="F619" s="7">
        <v>3.6999999999999998E-2</v>
      </c>
      <c r="G619" s="5" t="s">
        <v>828</v>
      </c>
    </row>
    <row r="620" spans="1:7" ht="23.45" customHeight="1" x14ac:dyDescent="0.25">
      <c r="A620" s="5" t="s">
        <v>1269</v>
      </c>
      <c r="B620" s="5" t="s">
        <v>1270</v>
      </c>
      <c r="C620" s="5" t="s">
        <v>46</v>
      </c>
      <c r="D620" s="6">
        <v>2500000</v>
      </c>
      <c r="E620" s="7">
        <v>248165250</v>
      </c>
      <c r="F620" s="7">
        <v>2.3099999999999999E-2</v>
      </c>
      <c r="G620" s="5" t="s">
        <v>813</v>
      </c>
    </row>
    <row r="621" spans="1:7" ht="41.85" customHeight="1" x14ac:dyDescent="0.25">
      <c r="A621" s="5" t="s">
        <v>1271</v>
      </c>
      <c r="B621" s="5" t="s">
        <v>1272</v>
      </c>
      <c r="C621" s="5" t="s">
        <v>35</v>
      </c>
      <c r="D621" s="6">
        <v>10000000</v>
      </c>
      <c r="E621" s="7">
        <v>974447000</v>
      </c>
      <c r="F621" s="7">
        <v>9.0700000000000003E-2</v>
      </c>
      <c r="G621" s="5" t="s">
        <v>813</v>
      </c>
    </row>
    <row r="622" spans="1:7" ht="14.45" customHeight="1" x14ac:dyDescent="0.25">
      <c r="A622" s="5" t="s">
        <v>1273</v>
      </c>
      <c r="B622" s="5" t="s">
        <v>1274</v>
      </c>
      <c r="C622" s="5" t="s">
        <v>35</v>
      </c>
      <c r="D622" s="6">
        <v>2500000</v>
      </c>
      <c r="E622" s="7">
        <v>248853250</v>
      </c>
      <c r="F622" s="7">
        <v>2.3199999999999998E-2</v>
      </c>
      <c r="G622" s="5" t="s">
        <v>813</v>
      </c>
    </row>
    <row r="623" spans="1:7" ht="14.45" customHeight="1" x14ac:dyDescent="0.25">
      <c r="A623" s="5" t="s">
        <v>1275</v>
      </c>
      <c r="B623" s="5" t="s">
        <v>1276</v>
      </c>
      <c r="C623" s="5" t="s">
        <v>35</v>
      </c>
      <c r="D623" s="6">
        <v>7500000</v>
      </c>
      <c r="E623" s="7">
        <v>746024250</v>
      </c>
      <c r="F623" s="7">
        <v>6.9400000000000003E-2</v>
      </c>
      <c r="G623" s="5" t="s">
        <v>813</v>
      </c>
    </row>
    <row r="624" spans="1:7" ht="14.45" customHeight="1" x14ac:dyDescent="0.25">
      <c r="A624" s="5" t="s">
        <v>1277</v>
      </c>
      <c r="B624" s="5" t="s">
        <v>1278</v>
      </c>
      <c r="C624" s="5" t="s">
        <v>35</v>
      </c>
      <c r="D624" s="6">
        <v>5000000</v>
      </c>
      <c r="E624" s="7">
        <v>490892500</v>
      </c>
      <c r="F624" s="7">
        <v>4.5699999999999998E-2</v>
      </c>
      <c r="G624" s="5" t="s">
        <v>813</v>
      </c>
    </row>
    <row r="625" spans="1:7" ht="23.45" customHeight="1" x14ac:dyDescent="0.25">
      <c r="A625" s="5" t="s">
        <v>1279</v>
      </c>
      <c r="B625" s="5" t="s">
        <v>1280</v>
      </c>
      <c r="C625" s="5" t="s">
        <v>46</v>
      </c>
      <c r="D625" s="6">
        <v>3500000</v>
      </c>
      <c r="E625" s="7">
        <v>346225250</v>
      </c>
      <c r="F625" s="7">
        <v>3.2199999999999999E-2</v>
      </c>
      <c r="G625" s="5" t="s">
        <v>861</v>
      </c>
    </row>
    <row r="626" spans="1:7" ht="23.45" customHeight="1" x14ac:dyDescent="0.25">
      <c r="A626" s="5" t="s">
        <v>1281</v>
      </c>
      <c r="B626" s="5" t="s">
        <v>1282</v>
      </c>
      <c r="C626" s="5" t="s">
        <v>46</v>
      </c>
      <c r="D626" s="6">
        <v>2500000</v>
      </c>
      <c r="E626" s="7">
        <v>247911000</v>
      </c>
      <c r="F626" s="7">
        <v>2.3099999999999999E-2</v>
      </c>
      <c r="G626" s="5" t="s">
        <v>861</v>
      </c>
    </row>
    <row r="627" spans="1:7" ht="32.65" customHeight="1" x14ac:dyDescent="0.25">
      <c r="A627" s="5" t="s">
        <v>1283</v>
      </c>
      <c r="B627" s="5" t="s">
        <v>1284</v>
      </c>
      <c r="C627" s="5" t="s">
        <v>46</v>
      </c>
      <c r="D627" s="6">
        <v>25000000</v>
      </c>
      <c r="E627" s="7">
        <v>2495882500</v>
      </c>
      <c r="F627" s="7">
        <v>0.23230000000000001</v>
      </c>
      <c r="G627" s="5" t="s">
        <v>813</v>
      </c>
    </row>
    <row r="628" spans="1:7" ht="23.45" customHeight="1" x14ac:dyDescent="0.25">
      <c r="A628" s="5" t="s">
        <v>1285</v>
      </c>
      <c r="B628" s="5" t="s">
        <v>1286</v>
      </c>
      <c r="C628" s="5" t="s">
        <v>106</v>
      </c>
      <c r="D628" s="6">
        <v>7500000</v>
      </c>
      <c r="E628" s="7">
        <v>744165000</v>
      </c>
      <c r="F628" s="7">
        <v>6.93E-2</v>
      </c>
      <c r="G628" s="5" t="s">
        <v>813</v>
      </c>
    </row>
    <row r="629" spans="1:7" ht="14.45" customHeight="1" x14ac:dyDescent="0.25">
      <c r="A629" s="5" t="s">
        <v>1287</v>
      </c>
      <c r="B629" s="5" t="s">
        <v>1288</v>
      </c>
      <c r="C629" s="5" t="s">
        <v>46</v>
      </c>
      <c r="D629" s="6">
        <v>44000000</v>
      </c>
      <c r="E629" s="7">
        <v>4408637200</v>
      </c>
      <c r="F629" s="7">
        <v>0.4103</v>
      </c>
      <c r="G629" s="5" t="s">
        <v>828</v>
      </c>
    </row>
    <row r="630" spans="1:7" ht="14.45" customHeight="1" x14ac:dyDescent="0.25">
      <c r="A630" s="5" t="s">
        <v>1289</v>
      </c>
      <c r="B630" s="5" t="s">
        <v>1290</v>
      </c>
      <c r="C630" s="5" t="s">
        <v>46</v>
      </c>
      <c r="D630" s="6">
        <v>10000000</v>
      </c>
      <c r="E630" s="7">
        <v>995382000</v>
      </c>
      <c r="F630" s="7">
        <v>9.2600000000000002E-2</v>
      </c>
      <c r="G630" s="5" t="s">
        <v>828</v>
      </c>
    </row>
    <row r="631" spans="1:7" ht="23.45" customHeight="1" x14ac:dyDescent="0.25">
      <c r="A631" s="5" t="s">
        <v>1291</v>
      </c>
      <c r="B631" s="5" t="s">
        <v>1292</v>
      </c>
      <c r="C631" s="5" t="s">
        <v>46</v>
      </c>
      <c r="D631" s="6">
        <v>10000000</v>
      </c>
      <c r="E631" s="7">
        <v>994489000</v>
      </c>
      <c r="F631" s="7">
        <v>9.2600000000000002E-2</v>
      </c>
      <c r="G631" s="5" t="s">
        <v>813</v>
      </c>
    </row>
    <row r="632" spans="1:7" ht="23.45" customHeight="1" x14ac:dyDescent="0.25">
      <c r="A632" s="5" t="s">
        <v>1293</v>
      </c>
      <c r="B632" s="5" t="s">
        <v>1294</v>
      </c>
      <c r="C632" s="5" t="s">
        <v>106</v>
      </c>
      <c r="D632" s="6">
        <v>13000000</v>
      </c>
      <c r="E632" s="7">
        <v>1300453700</v>
      </c>
      <c r="F632" s="7">
        <v>0.121</v>
      </c>
      <c r="G632" s="5" t="s">
        <v>813</v>
      </c>
    </row>
    <row r="633" spans="1:7" ht="23.45" customHeight="1" x14ac:dyDescent="0.25">
      <c r="A633" s="5" t="s">
        <v>1295</v>
      </c>
      <c r="B633" s="5" t="s">
        <v>1296</v>
      </c>
      <c r="C633" s="5" t="s">
        <v>106</v>
      </c>
      <c r="D633" s="6">
        <v>1000000</v>
      </c>
      <c r="E633" s="7">
        <v>99643600</v>
      </c>
      <c r="F633" s="7">
        <v>9.2999999999999992E-3</v>
      </c>
      <c r="G633" s="5" t="s">
        <v>861</v>
      </c>
    </row>
    <row r="634" spans="1:7" ht="14.45" customHeight="1" x14ac:dyDescent="0.25">
      <c r="A634" s="5" t="s">
        <v>1297</v>
      </c>
      <c r="B634" s="5" t="s">
        <v>1298</v>
      </c>
      <c r="C634" s="5" t="s">
        <v>46</v>
      </c>
      <c r="D634" s="6">
        <v>6000000</v>
      </c>
      <c r="E634" s="7">
        <v>597791400</v>
      </c>
      <c r="F634" s="7">
        <v>5.5599999999999997E-2</v>
      </c>
      <c r="G634" s="5" t="s">
        <v>828</v>
      </c>
    </row>
    <row r="635" spans="1:7" ht="23.45" customHeight="1" x14ac:dyDescent="0.25">
      <c r="A635" s="5" t="s">
        <v>1299</v>
      </c>
      <c r="B635" s="5" t="s">
        <v>1300</v>
      </c>
      <c r="C635" s="5" t="s">
        <v>46</v>
      </c>
      <c r="D635" s="6">
        <v>10000000</v>
      </c>
      <c r="E635" s="7">
        <v>996145000</v>
      </c>
      <c r="F635" s="7">
        <v>9.2700000000000005E-2</v>
      </c>
      <c r="G635" s="5" t="s">
        <v>813</v>
      </c>
    </row>
    <row r="636" spans="1:7" ht="23.45" customHeight="1" x14ac:dyDescent="0.25">
      <c r="A636" s="5" t="s">
        <v>1301</v>
      </c>
      <c r="B636" s="5" t="s">
        <v>1302</v>
      </c>
      <c r="C636" s="5" t="s">
        <v>106</v>
      </c>
      <c r="D636" s="6">
        <v>2000000</v>
      </c>
      <c r="E636" s="7">
        <v>200452600</v>
      </c>
      <c r="F636" s="7">
        <v>1.8700000000000001E-2</v>
      </c>
      <c r="G636" s="5" t="s">
        <v>858</v>
      </c>
    </row>
    <row r="637" spans="1:7" ht="23.45" customHeight="1" x14ac:dyDescent="0.25">
      <c r="A637" s="5" t="s">
        <v>1303</v>
      </c>
      <c r="B637" s="5" t="s">
        <v>1304</v>
      </c>
      <c r="C637" s="5" t="s">
        <v>46</v>
      </c>
      <c r="D637" s="6">
        <v>1000000</v>
      </c>
      <c r="E637" s="7">
        <v>100148000</v>
      </c>
      <c r="F637" s="7">
        <v>9.2999999999999992E-3</v>
      </c>
      <c r="G637" s="5" t="s">
        <v>828</v>
      </c>
    </row>
    <row r="638" spans="1:7" ht="23.45" customHeight="1" x14ac:dyDescent="0.25">
      <c r="A638" s="5" t="s">
        <v>1305</v>
      </c>
      <c r="B638" s="5" t="s">
        <v>1306</v>
      </c>
      <c r="C638" s="5" t="s">
        <v>46</v>
      </c>
      <c r="D638" s="6">
        <v>8500000</v>
      </c>
      <c r="E638" s="7">
        <v>848310200</v>
      </c>
      <c r="F638" s="7">
        <v>7.9000000000000001E-2</v>
      </c>
      <c r="G638" s="5" t="s">
        <v>813</v>
      </c>
    </row>
    <row r="639" spans="1:7" ht="23.45" customHeight="1" x14ac:dyDescent="0.25">
      <c r="A639" s="5" t="s">
        <v>1307</v>
      </c>
      <c r="B639" s="5" t="s">
        <v>1308</v>
      </c>
      <c r="C639" s="5" t="s">
        <v>106</v>
      </c>
      <c r="D639" s="6">
        <v>1000000</v>
      </c>
      <c r="E639" s="7">
        <v>99856700</v>
      </c>
      <c r="F639" s="7">
        <v>9.2999999999999992E-3</v>
      </c>
      <c r="G639" s="5" t="s">
        <v>858</v>
      </c>
    </row>
    <row r="640" spans="1:7" ht="23.45" customHeight="1" x14ac:dyDescent="0.25">
      <c r="A640" s="5" t="s">
        <v>1309</v>
      </c>
      <c r="B640" s="5" t="s">
        <v>1310</v>
      </c>
      <c r="C640" s="5" t="s">
        <v>46</v>
      </c>
      <c r="D640" s="6">
        <v>20000000</v>
      </c>
      <c r="E640" s="7">
        <v>2001536000</v>
      </c>
      <c r="F640" s="7">
        <v>0.18629999999999999</v>
      </c>
      <c r="G640" s="5" t="s">
        <v>813</v>
      </c>
    </row>
    <row r="641" spans="1:7" ht="14.45" customHeight="1" x14ac:dyDescent="0.25">
      <c r="A641" s="5" t="s">
        <v>1311</v>
      </c>
      <c r="B641" s="5" t="s">
        <v>1312</v>
      </c>
      <c r="C641" s="5" t="s">
        <v>46</v>
      </c>
      <c r="D641" s="6">
        <v>4000000</v>
      </c>
      <c r="E641" s="7">
        <v>399687600</v>
      </c>
      <c r="F641" s="7">
        <v>3.7199999999999997E-2</v>
      </c>
      <c r="G641" s="5" t="s">
        <v>828</v>
      </c>
    </row>
    <row r="642" spans="1:7" ht="23.45" customHeight="1" x14ac:dyDescent="0.25">
      <c r="A642" s="5" t="s">
        <v>1313</v>
      </c>
      <c r="B642" s="5" t="s">
        <v>1314</v>
      </c>
      <c r="C642" s="5" t="s">
        <v>46</v>
      </c>
      <c r="D642" s="6">
        <v>5000000</v>
      </c>
      <c r="E642" s="7">
        <v>514176500</v>
      </c>
      <c r="F642" s="7">
        <v>4.7899999999999998E-2</v>
      </c>
      <c r="G642" s="5" t="s">
        <v>813</v>
      </c>
    </row>
    <row r="643" spans="1:7" ht="32.65" customHeight="1" x14ac:dyDescent="0.25">
      <c r="A643" s="5" t="s">
        <v>1315</v>
      </c>
      <c r="B643" s="5" t="s">
        <v>1316</v>
      </c>
      <c r="C643" s="5" t="s">
        <v>106</v>
      </c>
      <c r="D643" s="6">
        <v>9500000</v>
      </c>
      <c r="E643" s="7">
        <v>962287300</v>
      </c>
      <c r="F643" s="7">
        <v>8.9599999999999999E-2</v>
      </c>
      <c r="G643" s="5" t="s">
        <v>858</v>
      </c>
    </row>
    <row r="644" spans="1:7" ht="23.45" customHeight="1" x14ac:dyDescent="0.25">
      <c r="A644" s="5" t="s">
        <v>1317</v>
      </c>
      <c r="B644" s="5" t="s">
        <v>1318</v>
      </c>
      <c r="C644" s="5" t="s">
        <v>106</v>
      </c>
      <c r="D644" s="6">
        <v>6500000</v>
      </c>
      <c r="E644" s="7">
        <v>662012000</v>
      </c>
      <c r="F644" s="7">
        <v>6.1600000000000002E-2</v>
      </c>
      <c r="G644" s="5" t="s">
        <v>861</v>
      </c>
    </row>
    <row r="645" spans="1:7" ht="23.45" customHeight="1" x14ac:dyDescent="0.25">
      <c r="A645" s="5" t="s">
        <v>1319</v>
      </c>
      <c r="B645" s="5" t="s">
        <v>1320</v>
      </c>
      <c r="C645" s="5" t="s">
        <v>46</v>
      </c>
      <c r="D645" s="6">
        <v>1000000</v>
      </c>
      <c r="E645" s="7">
        <v>100418800</v>
      </c>
      <c r="F645" s="7">
        <v>9.2999999999999992E-3</v>
      </c>
      <c r="G645" s="5" t="s">
        <v>828</v>
      </c>
    </row>
    <row r="646" spans="1:7" ht="23.45" customHeight="1" x14ac:dyDescent="0.25">
      <c r="A646" s="5" t="s">
        <v>1321</v>
      </c>
      <c r="B646" s="5" t="s">
        <v>1322</v>
      </c>
      <c r="C646" s="5" t="s">
        <v>106</v>
      </c>
      <c r="D646" s="6">
        <v>2500000</v>
      </c>
      <c r="E646" s="7">
        <v>255036250</v>
      </c>
      <c r="F646" s="7">
        <v>2.3699999999999999E-2</v>
      </c>
      <c r="G646" s="5" t="s">
        <v>861</v>
      </c>
    </row>
    <row r="647" spans="1:7" ht="23.45" customHeight="1" x14ac:dyDescent="0.25">
      <c r="A647" s="5" t="s">
        <v>1323</v>
      </c>
      <c r="B647" s="5" t="s">
        <v>1324</v>
      </c>
      <c r="C647" s="5" t="s">
        <v>106</v>
      </c>
      <c r="D647" s="6">
        <v>7500000</v>
      </c>
      <c r="E647" s="7">
        <v>765780750</v>
      </c>
      <c r="F647" s="7">
        <v>7.1300000000000002E-2</v>
      </c>
      <c r="G647" s="5" t="s">
        <v>861</v>
      </c>
    </row>
    <row r="648" spans="1:7" ht="23.45" customHeight="1" x14ac:dyDescent="0.25">
      <c r="A648" s="5" t="s">
        <v>1325</v>
      </c>
      <c r="B648" s="5" t="s">
        <v>1326</v>
      </c>
      <c r="C648" s="5" t="s">
        <v>46</v>
      </c>
      <c r="D648" s="6">
        <v>1000000</v>
      </c>
      <c r="E648" s="7">
        <v>103625100</v>
      </c>
      <c r="F648" s="7">
        <v>9.5999999999999992E-3</v>
      </c>
      <c r="G648" s="5" t="s">
        <v>828</v>
      </c>
    </row>
    <row r="649" spans="1:7" ht="32.65" customHeight="1" x14ac:dyDescent="0.25">
      <c r="A649" s="5" t="s">
        <v>1327</v>
      </c>
      <c r="B649" s="5" t="s">
        <v>1328</v>
      </c>
      <c r="C649" s="5" t="s">
        <v>106</v>
      </c>
      <c r="D649" s="6">
        <v>3000000</v>
      </c>
      <c r="E649" s="7">
        <v>301284600</v>
      </c>
      <c r="F649" s="7">
        <v>2.8000000000000001E-2</v>
      </c>
      <c r="G649" s="5" t="s">
        <v>861</v>
      </c>
    </row>
    <row r="650" spans="1:7" ht="23.45" customHeight="1" x14ac:dyDescent="0.25">
      <c r="A650" s="5" t="s">
        <v>1329</v>
      </c>
      <c r="B650" s="5" t="s">
        <v>1330</v>
      </c>
      <c r="C650" s="5" t="s">
        <v>46</v>
      </c>
      <c r="D650" s="6">
        <v>4000000</v>
      </c>
      <c r="E650" s="7">
        <v>420948400</v>
      </c>
      <c r="F650" s="7">
        <v>3.9199999999999999E-2</v>
      </c>
      <c r="G650" s="5" t="s">
        <v>861</v>
      </c>
    </row>
    <row r="651" spans="1:7" ht="23.45" customHeight="1" x14ac:dyDescent="0.25">
      <c r="A651" s="5" t="s">
        <v>1331</v>
      </c>
      <c r="B651" s="5" t="s">
        <v>1332</v>
      </c>
      <c r="C651" s="5" t="s">
        <v>46</v>
      </c>
      <c r="D651" s="6">
        <v>4910000</v>
      </c>
      <c r="E651" s="7">
        <v>492591822</v>
      </c>
      <c r="F651" s="7">
        <v>4.58E-2</v>
      </c>
      <c r="G651" s="5" t="s">
        <v>828</v>
      </c>
    </row>
    <row r="652" spans="1:7" ht="23.45" customHeight="1" x14ac:dyDescent="0.25">
      <c r="A652" s="5" t="s">
        <v>1333</v>
      </c>
      <c r="B652" s="5" t="s">
        <v>1334</v>
      </c>
      <c r="C652" s="5" t="s">
        <v>46</v>
      </c>
      <c r="D652" s="6">
        <v>12000000</v>
      </c>
      <c r="E652" s="7">
        <v>1237855200</v>
      </c>
      <c r="F652" s="7">
        <v>0.1152</v>
      </c>
      <c r="G652" s="5" t="s">
        <v>828</v>
      </c>
    </row>
    <row r="653" spans="1:7" ht="23.45" customHeight="1" x14ac:dyDescent="0.25">
      <c r="A653" s="5" t="s">
        <v>1335</v>
      </c>
      <c r="B653" s="5" t="s">
        <v>1336</v>
      </c>
      <c r="C653" s="5" t="s">
        <v>46</v>
      </c>
      <c r="D653" s="6">
        <v>5000000</v>
      </c>
      <c r="E653" s="7">
        <v>512582000</v>
      </c>
      <c r="F653" s="7">
        <v>4.7699999999999999E-2</v>
      </c>
      <c r="G653" s="5" t="s">
        <v>861</v>
      </c>
    </row>
    <row r="654" spans="1:7" ht="23.45" customHeight="1" x14ac:dyDescent="0.25">
      <c r="A654" s="5" t="s">
        <v>1337</v>
      </c>
      <c r="B654" s="5" t="s">
        <v>1338</v>
      </c>
      <c r="C654" s="5" t="s">
        <v>46</v>
      </c>
      <c r="D654" s="6">
        <v>8000000</v>
      </c>
      <c r="E654" s="7">
        <v>805372000</v>
      </c>
      <c r="F654" s="7">
        <v>7.4999999999999997E-2</v>
      </c>
      <c r="G654" s="5" t="s">
        <v>828</v>
      </c>
    </row>
    <row r="655" spans="1:7" ht="14.45" customHeight="1" x14ac:dyDescent="0.25">
      <c r="A655" s="5" t="s">
        <v>1339</v>
      </c>
      <c r="B655" s="5" t="s">
        <v>1340</v>
      </c>
      <c r="C655" s="5" t="s">
        <v>46</v>
      </c>
      <c r="D655" s="6">
        <v>15000000</v>
      </c>
      <c r="E655" s="7">
        <v>1537629000</v>
      </c>
      <c r="F655" s="7">
        <v>0.1431</v>
      </c>
      <c r="G655" s="5" t="s">
        <v>861</v>
      </c>
    </row>
    <row r="656" spans="1:7" ht="23.45" customHeight="1" x14ac:dyDescent="0.25">
      <c r="A656" s="5" t="s">
        <v>1341</v>
      </c>
      <c r="B656" s="5" t="s">
        <v>1342</v>
      </c>
      <c r="C656" s="5" t="s">
        <v>46</v>
      </c>
      <c r="D656" s="6">
        <v>12000000</v>
      </c>
      <c r="E656" s="7">
        <v>1226190000</v>
      </c>
      <c r="F656" s="7">
        <v>0.11409999999999999</v>
      </c>
      <c r="G656" s="5" t="s">
        <v>861</v>
      </c>
    </row>
    <row r="657" spans="1:7" ht="23.45" customHeight="1" x14ac:dyDescent="0.25">
      <c r="A657" s="5" t="s">
        <v>1343</v>
      </c>
      <c r="B657" s="5" t="s">
        <v>1344</v>
      </c>
      <c r="C657" s="5" t="s">
        <v>35</v>
      </c>
      <c r="D657" s="6">
        <v>2500000</v>
      </c>
      <c r="E657" s="7">
        <v>249932250</v>
      </c>
      <c r="F657" s="7">
        <v>2.3300000000000001E-2</v>
      </c>
      <c r="G657" s="5" t="s">
        <v>828</v>
      </c>
    </row>
    <row r="658" spans="1:7" ht="23.45" customHeight="1" x14ac:dyDescent="0.25">
      <c r="A658" s="5" t="s">
        <v>1345</v>
      </c>
      <c r="B658" s="5" t="s">
        <v>1346</v>
      </c>
      <c r="C658" s="5" t="s">
        <v>53</v>
      </c>
      <c r="D658" s="6">
        <v>9000000</v>
      </c>
      <c r="E658" s="7">
        <v>899234100</v>
      </c>
      <c r="F658" s="7">
        <v>8.3699999999999997E-2</v>
      </c>
      <c r="G658" s="5" t="s">
        <v>813</v>
      </c>
    </row>
    <row r="659" spans="1:7" ht="14.45" customHeight="1" x14ac:dyDescent="0.25">
      <c r="A659" s="5" t="s">
        <v>1347</v>
      </c>
      <c r="B659" s="5" t="s">
        <v>1348</v>
      </c>
      <c r="C659" s="5" t="s">
        <v>35</v>
      </c>
      <c r="D659" s="6">
        <v>2000000</v>
      </c>
      <c r="E659" s="7">
        <v>199355000</v>
      </c>
      <c r="F659" s="7">
        <v>1.8599999999999998E-2</v>
      </c>
      <c r="G659" s="5" t="s">
        <v>813</v>
      </c>
    </row>
    <row r="660" spans="1:7" ht="32.65" customHeight="1" x14ac:dyDescent="0.25">
      <c r="A660" s="5" t="s">
        <v>1349</v>
      </c>
      <c r="B660" s="5" t="s">
        <v>1350</v>
      </c>
      <c r="C660" s="5" t="s">
        <v>126</v>
      </c>
      <c r="D660" s="6">
        <v>2500000</v>
      </c>
      <c r="E660" s="7">
        <v>244270750</v>
      </c>
      <c r="F660" s="7">
        <v>2.2700000000000001E-2</v>
      </c>
      <c r="G660" s="5" t="s">
        <v>1351</v>
      </c>
    </row>
    <row r="661" spans="1:7" ht="23.45" customHeight="1" x14ac:dyDescent="0.25">
      <c r="A661" s="5" t="s">
        <v>1352</v>
      </c>
      <c r="B661" s="5" t="s">
        <v>1353</v>
      </c>
      <c r="C661" s="5" t="s">
        <v>169</v>
      </c>
      <c r="D661" s="6">
        <v>5000000</v>
      </c>
      <c r="E661" s="7">
        <v>495054500</v>
      </c>
      <c r="F661" s="7">
        <v>4.6100000000000002E-2</v>
      </c>
      <c r="G661" s="5" t="s">
        <v>1009</v>
      </c>
    </row>
    <row r="662" spans="1:7" ht="41.85" customHeight="1" x14ac:dyDescent="0.25">
      <c r="A662" s="5" t="s">
        <v>1354</v>
      </c>
      <c r="B662" s="5" t="s">
        <v>1355</v>
      </c>
      <c r="C662" s="5" t="s">
        <v>103</v>
      </c>
      <c r="D662" s="6">
        <v>5000000</v>
      </c>
      <c r="E662" s="7">
        <v>491504000</v>
      </c>
      <c r="F662" s="7">
        <v>4.5699999999999998E-2</v>
      </c>
      <c r="G662" s="5" t="s">
        <v>813</v>
      </c>
    </row>
    <row r="663" spans="1:7" ht="32.65" customHeight="1" x14ac:dyDescent="0.25">
      <c r="A663" s="5" t="s">
        <v>1356</v>
      </c>
      <c r="B663" s="5" t="s">
        <v>1357</v>
      </c>
      <c r="C663" s="5" t="s">
        <v>53</v>
      </c>
      <c r="D663" s="6">
        <v>7500000</v>
      </c>
      <c r="E663" s="7">
        <v>751716000</v>
      </c>
      <c r="F663" s="7">
        <v>7.0000000000000007E-2</v>
      </c>
      <c r="G663" s="5" t="s">
        <v>813</v>
      </c>
    </row>
    <row r="664" spans="1:7" ht="32.65" customHeight="1" x14ac:dyDescent="0.25">
      <c r="A664" s="5" t="s">
        <v>1358</v>
      </c>
      <c r="B664" s="5" t="s">
        <v>1359</v>
      </c>
      <c r="C664" s="5" t="s">
        <v>833</v>
      </c>
      <c r="D664" s="6">
        <v>5000000</v>
      </c>
      <c r="E664" s="7">
        <v>497578500</v>
      </c>
      <c r="F664" s="7">
        <v>4.6300000000000001E-2</v>
      </c>
      <c r="G664" s="5" t="s">
        <v>813</v>
      </c>
    </row>
    <row r="665" spans="1:7" ht="23.45" customHeight="1" x14ac:dyDescent="0.25">
      <c r="A665" s="5" t="s">
        <v>1360</v>
      </c>
      <c r="B665" s="5" t="s">
        <v>1361</v>
      </c>
      <c r="C665" s="5" t="s">
        <v>35</v>
      </c>
      <c r="D665" s="6">
        <v>20500000</v>
      </c>
      <c r="E665" s="7">
        <v>2044407600</v>
      </c>
      <c r="F665" s="7">
        <v>0.1903</v>
      </c>
      <c r="G665" s="5" t="s">
        <v>813</v>
      </c>
    </row>
    <row r="666" spans="1:7" ht="14.45" customHeight="1" x14ac:dyDescent="0.25">
      <c r="A666" s="5" t="s">
        <v>1362</v>
      </c>
      <c r="B666" s="5" t="s">
        <v>1363</v>
      </c>
      <c r="C666" s="5" t="s">
        <v>833</v>
      </c>
      <c r="D666" s="6">
        <v>2500000</v>
      </c>
      <c r="E666" s="7">
        <v>249824250</v>
      </c>
      <c r="F666" s="7">
        <v>2.3300000000000001E-2</v>
      </c>
      <c r="G666" s="5" t="s">
        <v>813</v>
      </c>
    </row>
    <row r="667" spans="1:7" ht="23.45" customHeight="1" x14ac:dyDescent="0.25">
      <c r="A667" s="5" t="s">
        <v>1364</v>
      </c>
      <c r="B667" s="5" t="s">
        <v>1365</v>
      </c>
      <c r="C667" s="5" t="s">
        <v>833</v>
      </c>
      <c r="D667" s="6">
        <v>5000000</v>
      </c>
      <c r="E667" s="7">
        <v>499693000</v>
      </c>
      <c r="F667" s="7">
        <v>4.65E-2</v>
      </c>
      <c r="G667" s="5" t="s">
        <v>813</v>
      </c>
    </row>
    <row r="668" spans="1:7" ht="23.45" customHeight="1" x14ac:dyDescent="0.25">
      <c r="A668" s="5" t="s">
        <v>1366</v>
      </c>
      <c r="B668" s="5" t="s">
        <v>1367</v>
      </c>
      <c r="C668" s="5" t="s">
        <v>103</v>
      </c>
      <c r="D668" s="6">
        <v>20000000</v>
      </c>
      <c r="E668" s="7">
        <v>1974098000</v>
      </c>
      <c r="F668" s="7">
        <v>0.1837</v>
      </c>
      <c r="G668" s="5" t="s">
        <v>813</v>
      </c>
    </row>
    <row r="669" spans="1:7" ht="32.65" customHeight="1" x14ac:dyDescent="0.25">
      <c r="A669" s="5" t="s">
        <v>1368</v>
      </c>
      <c r="B669" s="5" t="s">
        <v>1369</v>
      </c>
      <c r="C669" s="5" t="s">
        <v>833</v>
      </c>
      <c r="D669" s="6">
        <v>2500000</v>
      </c>
      <c r="E669" s="7">
        <v>248735250</v>
      </c>
      <c r="F669" s="7">
        <v>2.3199999999999998E-2</v>
      </c>
      <c r="G669" s="5" t="s">
        <v>813</v>
      </c>
    </row>
    <row r="670" spans="1:7" ht="23.45" customHeight="1" x14ac:dyDescent="0.25">
      <c r="A670" s="5" t="s">
        <v>1370</v>
      </c>
      <c r="B670" s="5" t="s">
        <v>1371</v>
      </c>
      <c r="C670" s="5" t="s">
        <v>88</v>
      </c>
      <c r="D670" s="6">
        <v>6500000</v>
      </c>
      <c r="E670" s="7">
        <v>649973350</v>
      </c>
      <c r="F670" s="7">
        <v>6.0499999999999998E-2</v>
      </c>
      <c r="G670" s="5" t="s">
        <v>813</v>
      </c>
    </row>
    <row r="671" spans="1:7" ht="32.65" customHeight="1" x14ac:dyDescent="0.25">
      <c r="A671" s="5" t="s">
        <v>1372</v>
      </c>
      <c r="B671" s="5" t="s">
        <v>1373</v>
      </c>
      <c r="C671" s="5" t="s">
        <v>833</v>
      </c>
      <c r="D671" s="6">
        <v>5000000</v>
      </c>
      <c r="E671" s="7">
        <v>499916500</v>
      </c>
      <c r="F671" s="7">
        <v>4.65E-2</v>
      </c>
      <c r="G671" s="5" t="s">
        <v>813</v>
      </c>
    </row>
    <row r="672" spans="1:7" ht="32.65" customHeight="1" x14ac:dyDescent="0.25">
      <c r="A672" s="5" t="s">
        <v>1374</v>
      </c>
      <c r="B672" s="5" t="s">
        <v>1375</v>
      </c>
      <c r="C672" s="5" t="s">
        <v>88</v>
      </c>
      <c r="D672" s="6">
        <v>7500000</v>
      </c>
      <c r="E672" s="7">
        <v>754126500</v>
      </c>
      <c r="F672" s="7">
        <v>7.0199999999999999E-2</v>
      </c>
      <c r="G672" s="5" t="s">
        <v>813</v>
      </c>
    </row>
    <row r="673" spans="1:7" ht="23.45" customHeight="1" x14ac:dyDescent="0.25">
      <c r="A673" s="5" t="s">
        <v>1376</v>
      </c>
      <c r="B673" s="5" t="s">
        <v>1377</v>
      </c>
      <c r="C673" s="5" t="s">
        <v>103</v>
      </c>
      <c r="D673" s="6">
        <v>7500000</v>
      </c>
      <c r="E673" s="7">
        <v>740098500</v>
      </c>
      <c r="F673" s="7">
        <v>6.8900000000000003E-2</v>
      </c>
      <c r="G673" s="5" t="s">
        <v>813</v>
      </c>
    </row>
    <row r="674" spans="1:7" ht="23.45" customHeight="1" x14ac:dyDescent="0.25">
      <c r="A674" s="5" t="s">
        <v>1378</v>
      </c>
      <c r="B674" s="5" t="s">
        <v>1379</v>
      </c>
      <c r="C674" s="5" t="s">
        <v>46</v>
      </c>
      <c r="D674" s="6">
        <v>2500000</v>
      </c>
      <c r="E674" s="7">
        <v>248711750</v>
      </c>
      <c r="F674" s="7">
        <v>2.3099999999999999E-2</v>
      </c>
      <c r="G674" s="5" t="s">
        <v>1351</v>
      </c>
    </row>
    <row r="675" spans="1:7" ht="14.45" customHeight="1" x14ac:dyDescent="0.25">
      <c r="A675" s="5" t="s">
        <v>1380</v>
      </c>
      <c r="B675" s="5" t="s">
        <v>1381</v>
      </c>
      <c r="C675" s="5" t="s">
        <v>46</v>
      </c>
      <c r="D675" s="6">
        <v>7500000</v>
      </c>
      <c r="E675" s="7">
        <v>758181000</v>
      </c>
      <c r="F675" s="7">
        <v>7.0599999999999996E-2</v>
      </c>
      <c r="G675" s="5" t="s">
        <v>1351</v>
      </c>
    </row>
    <row r="676" spans="1:7" ht="23.45" customHeight="1" x14ac:dyDescent="0.25">
      <c r="A676" s="5" t="s">
        <v>1382</v>
      </c>
      <c r="B676" s="5" t="s">
        <v>1383</v>
      </c>
      <c r="C676" s="5" t="s">
        <v>35</v>
      </c>
      <c r="D676" s="6">
        <v>15000000</v>
      </c>
      <c r="E676" s="7">
        <v>1500810000</v>
      </c>
      <c r="F676" s="7">
        <v>0.13969999999999999</v>
      </c>
      <c r="G676" s="5" t="s">
        <v>813</v>
      </c>
    </row>
    <row r="677" spans="1:7" ht="23.45" customHeight="1" x14ac:dyDescent="0.25">
      <c r="A677" s="5" t="s">
        <v>1384</v>
      </c>
      <c r="B677" s="5" t="s">
        <v>1385</v>
      </c>
      <c r="C677" s="5" t="s">
        <v>169</v>
      </c>
      <c r="D677" s="6">
        <v>7500000</v>
      </c>
      <c r="E677" s="7">
        <v>749985750</v>
      </c>
      <c r="F677" s="7">
        <v>6.9800000000000001E-2</v>
      </c>
      <c r="G677" s="5" t="s">
        <v>1009</v>
      </c>
    </row>
    <row r="678" spans="1:7" ht="41.85" customHeight="1" x14ac:dyDescent="0.25">
      <c r="A678" s="5" t="s">
        <v>1386</v>
      </c>
      <c r="B678" s="5" t="s">
        <v>1387</v>
      </c>
      <c r="C678" s="5" t="s">
        <v>35</v>
      </c>
      <c r="D678" s="6">
        <v>2500000</v>
      </c>
      <c r="E678" s="7">
        <v>249158750</v>
      </c>
      <c r="F678" s="7">
        <v>2.3199999999999998E-2</v>
      </c>
      <c r="G678" s="5" t="s">
        <v>813</v>
      </c>
    </row>
    <row r="679" spans="1:7" ht="23.45" customHeight="1" x14ac:dyDescent="0.25">
      <c r="A679" s="5" t="s">
        <v>1388</v>
      </c>
      <c r="B679" s="5" t="s">
        <v>1389</v>
      </c>
      <c r="C679" s="5" t="s">
        <v>103</v>
      </c>
      <c r="D679" s="6">
        <v>5000000</v>
      </c>
      <c r="E679" s="7">
        <v>495197000</v>
      </c>
      <c r="F679" s="7">
        <v>4.6100000000000002E-2</v>
      </c>
      <c r="G679" s="5" t="s">
        <v>813</v>
      </c>
    </row>
    <row r="680" spans="1:7" ht="14.45" customHeight="1" x14ac:dyDescent="0.25">
      <c r="A680" s="5" t="s">
        <v>1390</v>
      </c>
      <c r="B680" s="5" t="s">
        <v>1391</v>
      </c>
      <c r="C680" s="5" t="s">
        <v>35</v>
      </c>
      <c r="D680" s="6">
        <v>5000000</v>
      </c>
      <c r="E680" s="7">
        <v>500241000</v>
      </c>
      <c r="F680" s="7">
        <v>4.6600000000000003E-2</v>
      </c>
      <c r="G680" s="5" t="s">
        <v>813</v>
      </c>
    </row>
    <row r="681" spans="1:7" ht="32.65" customHeight="1" x14ac:dyDescent="0.25">
      <c r="A681" s="5" t="s">
        <v>1392</v>
      </c>
      <c r="B681" s="5" t="s">
        <v>1393</v>
      </c>
      <c r="C681" s="5" t="s">
        <v>164</v>
      </c>
      <c r="D681" s="6">
        <v>40000000</v>
      </c>
      <c r="E681" s="7">
        <v>4072976000</v>
      </c>
      <c r="F681" s="7">
        <v>0.37909999999999999</v>
      </c>
      <c r="G681" s="5" t="s">
        <v>813</v>
      </c>
    </row>
    <row r="682" spans="1:7" ht="14.45" customHeight="1" x14ac:dyDescent="0.25">
      <c r="A682" s="5" t="s">
        <v>1394</v>
      </c>
      <c r="B682" s="5" t="s">
        <v>1395</v>
      </c>
      <c r="C682" s="5" t="s">
        <v>35</v>
      </c>
      <c r="D682" s="6">
        <v>8500000</v>
      </c>
      <c r="E682" s="7">
        <v>851027650</v>
      </c>
      <c r="F682" s="7">
        <v>7.9200000000000007E-2</v>
      </c>
      <c r="G682" s="5" t="s">
        <v>813</v>
      </c>
    </row>
    <row r="683" spans="1:7" ht="23.45" customHeight="1" x14ac:dyDescent="0.25">
      <c r="A683" s="5" t="s">
        <v>1396</v>
      </c>
      <c r="B683" s="5" t="s">
        <v>1397</v>
      </c>
      <c r="C683" s="5" t="s">
        <v>35</v>
      </c>
      <c r="D683" s="6">
        <v>10500000</v>
      </c>
      <c r="E683" s="7">
        <v>1053732750</v>
      </c>
      <c r="F683" s="7">
        <v>9.8100000000000007E-2</v>
      </c>
      <c r="G683" s="5" t="s">
        <v>813</v>
      </c>
    </row>
    <row r="684" spans="1:7" ht="32.65" customHeight="1" x14ac:dyDescent="0.25">
      <c r="A684" s="5" t="s">
        <v>1398</v>
      </c>
      <c r="B684" s="5" t="s">
        <v>1399</v>
      </c>
      <c r="C684" s="5" t="s">
        <v>35</v>
      </c>
      <c r="D684" s="6">
        <v>2500000</v>
      </c>
      <c r="E684" s="7">
        <v>247468500</v>
      </c>
      <c r="F684" s="7">
        <v>2.3E-2</v>
      </c>
      <c r="G684" s="5" t="s">
        <v>1351</v>
      </c>
    </row>
    <row r="685" spans="1:7" ht="23.45" customHeight="1" x14ac:dyDescent="0.25">
      <c r="A685" s="5" t="s">
        <v>1400</v>
      </c>
      <c r="B685" s="5" t="s">
        <v>1401</v>
      </c>
      <c r="C685" s="5" t="s">
        <v>103</v>
      </c>
      <c r="D685" s="6">
        <v>2500000</v>
      </c>
      <c r="E685" s="7">
        <v>248269750</v>
      </c>
      <c r="F685" s="7">
        <v>2.3099999999999999E-2</v>
      </c>
      <c r="G685" s="5" t="s">
        <v>813</v>
      </c>
    </row>
    <row r="686" spans="1:7" ht="14.45" customHeight="1" x14ac:dyDescent="0.25">
      <c r="A686" s="5" t="s">
        <v>1402</v>
      </c>
      <c r="B686" s="5" t="s">
        <v>1403</v>
      </c>
      <c r="C686" s="5" t="s">
        <v>35</v>
      </c>
      <c r="D686" s="6">
        <v>10000000</v>
      </c>
      <c r="E686" s="7">
        <v>1005154000</v>
      </c>
      <c r="F686" s="7">
        <v>9.3600000000000003E-2</v>
      </c>
      <c r="G686" s="5" t="s">
        <v>813</v>
      </c>
    </row>
    <row r="687" spans="1:7" ht="23.45" customHeight="1" x14ac:dyDescent="0.25">
      <c r="A687" s="5" t="s">
        <v>1404</v>
      </c>
      <c r="B687" s="5" t="s">
        <v>1405</v>
      </c>
      <c r="C687" s="5" t="s">
        <v>46</v>
      </c>
      <c r="D687" s="6">
        <v>18000000</v>
      </c>
      <c r="E687" s="7">
        <v>1839465000</v>
      </c>
      <c r="F687" s="7">
        <v>0.17119999999999999</v>
      </c>
      <c r="G687" s="5" t="s">
        <v>861</v>
      </c>
    </row>
    <row r="688" spans="1:7" ht="23.45" customHeight="1" x14ac:dyDescent="0.25">
      <c r="A688" s="5" t="s">
        <v>1406</v>
      </c>
      <c r="B688" s="5" t="s">
        <v>1407</v>
      </c>
      <c r="C688" s="5" t="s">
        <v>46</v>
      </c>
      <c r="D688" s="6">
        <v>2500000</v>
      </c>
      <c r="E688" s="7">
        <v>255572750</v>
      </c>
      <c r="F688" s="7">
        <v>2.3800000000000002E-2</v>
      </c>
      <c r="G688" s="5" t="s">
        <v>861</v>
      </c>
    </row>
    <row r="689" spans="1:7" ht="23.45" customHeight="1" x14ac:dyDescent="0.25">
      <c r="A689" s="5" t="s">
        <v>1408</v>
      </c>
      <c r="B689" s="5" t="s">
        <v>1409</v>
      </c>
      <c r="C689" s="5" t="s">
        <v>106</v>
      </c>
      <c r="D689" s="6">
        <v>6500000</v>
      </c>
      <c r="E689" s="7">
        <v>652326350</v>
      </c>
      <c r="F689" s="7">
        <v>6.0699999999999997E-2</v>
      </c>
      <c r="G689" s="5" t="s">
        <v>861</v>
      </c>
    </row>
    <row r="690" spans="1:7" ht="23.45" customHeight="1" x14ac:dyDescent="0.25">
      <c r="A690" s="5" t="s">
        <v>1410</v>
      </c>
      <c r="B690" s="5" t="s">
        <v>1411</v>
      </c>
      <c r="C690" s="5" t="s">
        <v>46</v>
      </c>
      <c r="D690" s="6">
        <v>14500000</v>
      </c>
      <c r="E690" s="7">
        <v>1491554100</v>
      </c>
      <c r="F690" s="7">
        <v>0.13880000000000001</v>
      </c>
      <c r="G690" s="5" t="s">
        <v>813</v>
      </c>
    </row>
    <row r="691" spans="1:7" ht="23.45" customHeight="1" x14ac:dyDescent="0.25">
      <c r="A691" s="5" t="s">
        <v>1412</v>
      </c>
      <c r="B691" s="5" t="s">
        <v>1413</v>
      </c>
      <c r="C691" s="5" t="s">
        <v>46</v>
      </c>
      <c r="D691" s="6">
        <v>2720000</v>
      </c>
      <c r="E691" s="7">
        <v>273836544</v>
      </c>
      <c r="F691" s="7">
        <v>2.5499999999999998E-2</v>
      </c>
      <c r="G691" s="5" t="s">
        <v>828</v>
      </c>
    </row>
    <row r="692" spans="1:7" ht="41.85" customHeight="1" x14ac:dyDescent="0.25">
      <c r="A692" s="5" t="s">
        <v>1414</v>
      </c>
      <c r="B692" s="5" t="s">
        <v>1415</v>
      </c>
      <c r="C692" s="5" t="s">
        <v>106</v>
      </c>
      <c r="D692" s="6">
        <v>9150000</v>
      </c>
      <c r="E692" s="7">
        <v>918696600</v>
      </c>
      <c r="F692" s="7">
        <v>8.5500000000000007E-2</v>
      </c>
      <c r="G692" s="5" t="s">
        <v>858</v>
      </c>
    </row>
    <row r="693" spans="1:7" ht="23.45" customHeight="1" x14ac:dyDescent="0.25">
      <c r="A693" s="5" t="s">
        <v>1416</v>
      </c>
      <c r="B693" s="5" t="s">
        <v>1417</v>
      </c>
      <c r="C693" s="5" t="s">
        <v>106</v>
      </c>
      <c r="D693" s="6">
        <v>7650000</v>
      </c>
      <c r="E693" s="7">
        <v>768675060</v>
      </c>
      <c r="F693" s="7">
        <v>7.1499999999999994E-2</v>
      </c>
      <c r="G693" s="5" t="s">
        <v>861</v>
      </c>
    </row>
    <row r="694" spans="1:7" ht="23.45" customHeight="1" x14ac:dyDescent="0.25">
      <c r="A694" s="5" t="s">
        <v>1418</v>
      </c>
      <c r="B694" s="5" t="s">
        <v>1419</v>
      </c>
      <c r="C694" s="5" t="s">
        <v>46</v>
      </c>
      <c r="D694" s="6">
        <v>5440000</v>
      </c>
      <c r="E694" s="7">
        <v>548020704</v>
      </c>
      <c r="F694" s="7">
        <v>5.0999999999999997E-2</v>
      </c>
      <c r="G694" s="5" t="s">
        <v>828</v>
      </c>
    </row>
    <row r="695" spans="1:7" ht="32.65" customHeight="1" x14ac:dyDescent="0.25">
      <c r="A695" s="5" t="s">
        <v>1420</v>
      </c>
      <c r="B695" s="5" t="s">
        <v>1421</v>
      </c>
      <c r="C695" s="5" t="s">
        <v>106</v>
      </c>
      <c r="D695" s="6">
        <v>1050000</v>
      </c>
      <c r="E695" s="7">
        <v>105593355</v>
      </c>
      <c r="F695" s="7">
        <v>9.7999999999999997E-3</v>
      </c>
      <c r="G695" s="5" t="s">
        <v>858</v>
      </c>
    </row>
    <row r="696" spans="1:7" ht="23.45" customHeight="1" x14ac:dyDescent="0.25">
      <c r="A696" s="5" t="s">
        <v>1422</v>
      </c>
      <c r="B696" s="5" t="s">
        <v>1423</v>
      </c>
      <c r="C696" s="5" t="s">
        <v>106</v>
      </c>
      <c r="D696" s="6">
        <v>200000</v>
      </c>
      <c r="E696" s="7">
        <v>20060560</v>
      </c>
      <c r="F696" s="7">
        <v>1.9E-3</v>
      </c>
      <c r="G696" s="5" t="s">
        <v>858</v>
      </c>
    </row>
    <row r="697" spans="1:7" ht="23.45" customHeight="1" x14ac:dyDescent="0.25">
      <c r="A697" s="5" t="s">
        <v>1424</v>
      </c>
      <c r="B697" s="5" t="s">
        <v>1425</v>
      </c>
      <c r="C697" s="5" t="s">
        <v>106</v>
      </c>
      <c r="D697" s="6">
        <v>6500000</v>
      </c>
      <c r="E697" s="7">
        <v>676676650</v>
      </c>
      <c r="F697" s="7">
        <v>6.3E-2</v>
      </c>
      <c r="G697" s="5" t="s">
        <v>861</v>
      </c>
    </row>
    <row r="698" spans="1:7" ht="23.45" customHeight="1" x14ac:dyDescent="0.25">
      <c r="A698" s="5" t="s">
        <v>1426</v>
      </c>
      <c r="B698" s="5" t="s">
        <v>1427</v>
      </c>
      <c r="C698" s="5" t="s">
        <v>106</v>
      </c>
      <c r="D698" s="6">
        <v>13340000</v>
      </c>
      <c r="E698" s="7">
        <v>1341096880</v>
      </c>
      <c r="F698" s="7">
        <v>0.12479999999999999</v>
      </c>
      <c r="G698" s="5" t="s">
        <v>858</v>
      </c>
    </row>
    <row r="699" spans="1:7" ht="14.45" customHeight="1" x14ac:dyDescent="0.25">
      <c r="A699" s="5" t="s">
        <v>1428</v>
      </c>
      <c r="B699" s="5" t="s">
        <v>1429</v>
      </c>
      <c r="C699" s="5" t="s">
        <v>46</v>
      </c>
      <c r="D699" s="6">
        <v>3000000</v>
      </c>
      <c r="E699" s="7">
        <v>322989900</v>
      </c>
      <c r="F699" s="7">
        <v>3.0099999999999998E-2</v>
      </c>
      <c r="G699" s="5" t="s">
        <v>861</v>
      </c>
    </row>
    <row r="700" spans="1:7" ht="23.45" customHeight="1" x14ac:dyDescent="0.25">
      <c r="A700" s="5" t="s">
        <v>1430</v>
      </c>
      <c r="B700" s="5" t="s">
        <v>1431</v>
      </c>
      <c r="C700" s="5" t="s">
        <v>106</v>
      </c>
      <c r="D700" s="6">
        <v>4000000</v>
      </c>
      <c r="E700" s="7">
        <v>414547600</v>
      </c>
      <c r="F700" s="7">
        <v>3.8600000000000002E-2</v>
      </c>
      <c r="G700" s="5" t="s">
        <v>861</v>
      </c>
    </row>
    <row r="701" spans="1:7" ht="23.45" customHeight="1" x14ac:dyDescent="0.25">
      <c r="A701" s="5" t="s">
        <v>1432</v>
      </c>
      <c r="B701" s="5" t="s">
        <v>1433</v>
      </c>
      <c r="C701" s="5" t="s">
        <v>46</v>
      </c>
      <c r="D701" s="6">
        <v>7500000</v>
      </c>
      <c r="E701" s="7">
        <v>778962750</v>
      </c>
      <c r="F701" s="7">
        <v>7.2499999999999995E-2</v>
      </c>
      <c r="G701" s="5" t="s">
        <v>861</v>
      </c>
    </row>
    <row r="702" spans="1:7" ht="32.65" customHeight="1" x14ac:dyDescent="0.25">
      <c r="A702" s="5" t="s">
        <v>1434</v>
      </c>
      <c r="B702" s="5" t="s">
        <v>1435</v>
      </c>
      <c r="C702" s="5" t="s">
        <v>106</v>
      </c>
      <c r="D702" s="6">
        <v>15000000</v>
      </c>
      <c r="E702" s="7">
        <v>1568286000</v>
      </c>
      <c r="F702" s="7">
        <v>0.14599999999999999</v>
      </c>
      <c r="G702" s="5" t="s">
        <v>858</v>
      </c>
    </row>
    <row r="703" spans="1:7" ht="23.45" customHeight="1" x14ac:dyDescent="0.25">
      <c r="A703" s="5" t="s">
        <v>1436</v>
      </c>
      <c r="B703" s="5" t="s">
        <v>1437</v>
      </c>
      <c r="C703" s="5" t="s">
        <v>106</v>
      </c>
      <c r="D703" s="6">
        <v>2500000</v>
      </c>
      <c r="E703" s="7">
        <v>263136500</v>
      </c>
      <c r="F703" s="7">
        <v>2.4500000000000001E-2</v>
      </c>
      <c r="G703" s="5" t="s">
        <v>861</v>
      </c>
    </row>
    <row r="704" spans="1:7" ht="32.65" customHeight="1" x14ac:dyDescent="0.25">
      <c r="A704" s="5" t="s">
        <v>1438</v>
      </c>
      <c r="B704" s="5" t="s">
        <v>1439</v>
      </c>
      <c r="C704" s="5" t="s">
        <v>46</v>
      </c>
      <c r="D704" s="6">
        <v>2890000</v>
      </c>
      <c r="E704" s="7">
        <v>306314279</v>
      </c>
      <c r="F704" s="7">
        <v>2.8500000000000001E-2</v>
      </c>
      <c r="G704" s="5" t="s">
        <v>828</v>
      </c>
    </row>
    <row r="705" spans="1:7" ht="23.45" customHeight="1" x14ac:dyDescent="0.25">
      <c r="A705" s="5" t="s">
        <v>1440</v>
      </c>
      <c r="B705" s="5" t="s">
        <v>1441</v>
      </c>
      <c r="C705" s="5" t="s">
        <v>106</v>
      </c>
      <c r="D705" s="6">
        <v>2500000</v>
      </c>
      <c r="E705" s="7">
        <v>262485750</v>
      </c>
      <c r="F705" s="7">
        <v>2.4400000000000002E-2</v>
      </c>
      <c r="G705" s="5" t="s">
        <v>861</v>
      </c>
    </row>
    <row r="706" spans="1:7" ht="23.45" customHeight="1" x14ac:dyDescent="0.25">
      <c r="A706" s="5" t="s">
        <v>1442</v>
      </c>
      <c r="B706" s="5" t="s">
        <v>1443</v>
      </c>
      <c r="C706" s="5" t="s">
        <v>46</v>
      </c>
      <c r="D706" s="6">
        <v>450000</v>
      </c>
      <c r="E706" s="7">
        <v>45389295</v>
      </c>
      <c r="F706" s="7">
        <v>4.1999999999999997E-3</v>
      </c>
      <c r="G706" s="5" t="s">
        <v>828</v>
      </c>
    </row>
    <row r="707" spans="1:7" ht="23.45" customHeight="1" x14ac:dyDescent="0.25">
      <c r="A707" s="5" t="s">
        <v>1444</v>
      </c>
      <c r="B707" s="5" t="s">
        <v>1445</v>
      </c>
      <c r="C707" s="5" t="s">
        <v>46</v>
      </c>
      <c r="D707" s="6">
        <v>7420000</v>
      </c>
      <c r="E707" s="7">
        <v>787664906</v>
      </c>
      <c r="F707" s="7">
        <v>7.3300000000000004E-2</v>
      </c>
      <c r="G707" s="5" t="s">
        <v>828</v>
      </c>
    </row>
    <row r="708" spans="1:7" ht="32.65" customHeight="1" x14ac:dyDescent="0.25">
      <c r="A708" s="5" t="s">
        <v>1446</v>
      </c>
      <c r="B708" s="5" t="s">
        <v>1447</v>
      </c>
      <c r="C708" s="5" t="s">
        <v>106</v>
      </c>
      <c r="D708" s="6">
        <v>1000000</v>
      </c>
      <c r="E708" s="7">
        <v>104130900</v>
      </c>
      <c r="F708" s="7">
        <v>9.7000000000000003E-3</v>
      </c>
      <c r="G708" s="5" t="s">
        <v>828</v>
      </c>
    </row>
    <row r="709" spans="1:7" ht="32.65" customHeight="1" x14ac:dyDescent="0.25">
      <c r="A709" s="5" t="s">
        <v>1448</v>
      </c>
      <c r="B709" s="5" t="s">
        <v>1449</v>
      </c>
      <c r="C709" s="5" t="s">
        <v>106</v>
      </c>
      <c r="D709" s="6">
        <v>1500000</v>
      </c>
      <c r="E709" s="7">
        <v>156421650</v>
      </c>
      <c r="F709" s="7">
        <v>1.46E-2</v>
      </c>
      <c r="G709" s="5" t="s">
        <v>828</v>
      </c>
    </row>
    <row r="710" spans="1:7" ht="23.45" customHeight="1" x14ac:dyDescent="0.25">
      <c r="A710" s="5" t="s">
        <v>1450</v>
      </c>
      <c r="B710" s="5" t="s">
        <v>1451</v>
      </c>
      <c r="C710" s="5" t="s">
        <v>106</v>
      </c>
      <c r="D710" s="6">
        <v>1000000</v>
      </c>
      <c r="E710" s="7">
        <v>104426300</v>
      </c>
      <c r="F710" s="7">
        <v>9.7000000000000003E-3</v>
      </c>
      <c r="G710" s="5" t="s">
        <v>858</v>
      </c>
    </row>
    <row r="711" spans="1:7" ht="23.45" customHeight="1" x14ac:dyDescent="0.25">
      <c r="A711" s="5" t="s">
        <v>1452</v>
      </c>
      <c r="B711" s="5" t="s">
        <v>1453</v>
      </c>
      <c r="C711" s="5" t="s">
        <v>164</v>
      </c>
      <c r="D711" s="6">
        <v>10000000</v>
      </c>
      <c r="E711" s="7">
        <v>972361000</v>
      </c>
      <c r="F711" s="7">
        <v>9.0499999999999997E-2</v>
      </c>
      <c r="G711" s="5" t="s">
        <v>813</v>
      </c>
    </row>
    <row r="712" spans="1:7" ht="23.45" customHeight="1" x14ac:dyDescent="0.25">
      <c r="A712" s="5" t="s">
        <v>1454</v>
      </c>
      <c r="B712" s="5" t="s">
        <v>1455</v>
      </c>
      <c r="C712" s="5" t="s">
        <v>46</v>
      </c>
      <c r="D712" s="6">
        <v>11000000</v>
      </c>
      <c r="E712" s="7">
        <v>1065557900</v>
      </c>
      <c r="F712" s="7">
        <v>9.9199999999999997E-2</v>
      </c>
      <c r="G712" s="5" t="s">
        <v>813</v>
      </c>
    </row>
    <row r="713" spans="1:7" ht="23.45" customHeight="1" x14ac:dyDescent="0.25">
      <c r="A713" s="5" t="s">
        <v>1456</v>
      </c>
      <c r="B713" s="5" t="s">
        <v>1457</v>
      </c>
      <c r="C713" s="5" t="s">
        <v>106</v>
      </c>
      <c r="D713" s="6">
        <v>2500000</v>
      </c>
      <c r="E713" s="7">
        <v>241999250</v>
      </c>
      <c r="F713" s="7">
        <v>2.2499999999999999E-2</v>
      </c>
      <c r="G713" s="5" t="s">
        <v>813</v>
      </c>
    </row>
    <row r="714" spans="1:7" ht="41.85" customHeight="1" x14ac:dyDescent="0.25">
      <c r="A714" s="5" t="s">
        <v>1458</v>
      </c>
      <c r="B714" s="5" t="s">
        <v>1459</v>
      </c>
      <c r="C714" s="5" t="s">
        <v>164</v>
      </c>
      <c r="D714" s="6">
        <v>10000000</v>
      </c>
      <c r="E714" s="7">
        <v>984669000</v>
      </c>
      <c r="F714" s="7">
        <v>9.1600000000000001E-2</v>
      </c>
      <c r="G714" s="5" t="s">
        <v>813</v>
      </c>
    </row>
    <row r="715" spans="1:7" ht="23.45" customHeight="1" x14ac:dyDescent="0.25">
      <c r="A715" s="5" t="s">
        <v>1460</v>
      </c>
      <c r="B715" s="5" t="s">
        <v>1461</v>
      </c>
      <c r="C715" s="5" t="s">
        <v>46</v>
      </c>
      <c r="D715" s="6">
        <v>12500000</v>
      </c>
      <c r="E715" s="7">
        <v>1206347500</v>
      </c>
      <c r="F715" s="7">
        <v>0.1123</v>
      </c>
      <c r="G715" s="5" t="s">
        <v>813</v>
      </c>
    </row>
    <row r="716" spans="1:7" ht="14.45" customHeight="1" x14ac:dyDescent="0.25">
      <c r="A716" s="5" t="s">
        <v>1462</v>
      </c>
      <c r="B716" s="5" t="s">
        <v>1463</v>
      </c>
      <c r="C716" s="5" t="s">
        <v>46</v>
      </c>
      <c r="D716" s="6">
        <v>8500000</v>
      </c>
      <c r="E716" s="7">
        <v>827269300</v>
      </c>
      <c r="F716" s="7">
        <v>7.6999999999999999E-2</v>
      </c>
      <c r="G716" s="5" t="s">
        <v>813</v>
      </c>
    </row>
    <row r="717" spans="1:7" ht="32.65" customHeight="1" x14ac:dyDescent="0.25">
      <c r="A717" s="5" t="s">
        <v>1464</v>
      </c>
      <c r="B717" s="5" t="s">
        <v>1465</v>
      </c>
      <c r="C717" s="5" t="s">
        <v>833</v>
      </c>
      <c r="D717" s="6">
        <v>7500000</v>
      </c>
      <c r="E717" s="7">
        <v>750492750</v>
      </c>
      <c r="F717" s="7">
        <v>6.9900000000000004E-2</v>
      </c>
      <c r="G717" s="5" t="s">
        <v>813</v>
      </c>
    </row>
    <row r="718" spans="1:7" ht="23.45" customHeight="1" x14ac:dyDescent="0.25">
      <c r="A718" s="5" t="s">
        <v>1466</v>
      </c>
      <c r="B718" s="5" t="s">
        <v>1467</v>
      </c>
      <c r="C718" s="5" t="s">
        <v>35</v>
      </c>
      <c r="D718" s="6">
        <v>25000000</v>
      </c>
      <c r="E718" s="7">
        <v>2519457500</v>
      </c>
      <c r="F718" s="7">
        <v>0.23449999999999999</v>
      </c>
      <c r="G718" s="5" t="s">
        <v>828</v>
      </c>
    </row>
    <row r="719" spans="1:7" ht="32.65" customHeight="1" x14ac:dyDescent="0.25">
      <c r="A719" s="5" t="s">
        <v>1468</v>
      </c>
      <c r="B719" s="5" t="s">
        <v>1469</v>
      </c>
      <c r="C719" s="5" t="s">
        <v>833</v>
      </c>
      <c r="D719" s="6">
        <v>2500000</v>
      </c>
      <c r="E719" s="7">
        <v>250147500</v>
      </c>
      <c r="F719" s="7">
        <v>2.3300000000000001E-2</v>
      </c>
      <c r="G719" s="5" t="s">
        <v>813</v>
      </c>
    </row>
    <row r="720" spans="1:7" ht="23.45" customHeight="1" x14ac:dyDescent="0.25">
      <c r="A720" s="5" t="s">
        <v>1470</v>
      </c>
      <c r="B720" s="5" t="s">
        <v>1471</v>
      </c>
      <c r="C720" s="5" t="s">
        <v>103</v>
      </c>
      <c r="D720" s="6">
        <v>10000000</v>
      </c>
      <c r="E720" s="7">
        <v>995470000</v>
      </c>
      <c r="F720" s="7">
        <v>9.2700000000000005E-2</v>
      </c>
      <c r="G720" s="5" t="s">
        <v>813</v>
      </c>
    </row>
    <row r="721" spans="1:7" ht="41.85" customHeight="1" x14ac:dyDescent="0.25">
      <c r="A721" s="5" t="s">
        <v>1472</v>
      </c>
      <c r="B721" s="5" t="s">
        <v>1473</v>
      </c>
      <c r="C721" s="5" t="s">
        <v>164</v>
      </c>
      <c r="D721" s="6">
        <v>5000000</v>
      </c>
      <c r="E721" s="7">
        <v>502544000</v>
      </c>
      <c r="F721" s="7">
        <v>4.6800000000000001E-2</v>
      </c>
      <c r="G721" s="5" t="s">
        <v>813</v>
      </c>
    </row>
    <row r="722" spans="1:7" ht="23.45" customHeight="1" x14ac:dyDescent="0.25">
      <c r="A722" s="5" t="s">
        <v>1474</v>
      </c>
      <c r="B722" s="5" t="s">
        <v>1475</v>
      </c>
      <c r="C722" s="5" t="s">
        <v>103</v>
      </c>
      <c r="D722" s="6">
        <v>2500000</v>
      </c>
      <c r="E722" s="7">
        <v>248020500</v>
      </c>
      <c r="F722" s="7">
        <v>2.3099999999999999E-2</v>
      </c>
      <c r="G722" s="5" t="s">
        <v>813</v>
      </c>
    </row>
    <row r="723" spans="1:7" ht="23.45" customHeight="1" x14ac:dyDescent="0.25">
      <c r="A723" s="5" t="s">
        <v>1476</v>
      </c>
      <c r="B723" s="5" t="s">
        <v>1477</v>
      </c>
      <c r="C723" s="5" t="s">
        <v>35</v>
      </c>
      <c r="D723" s="6">
        <v>16000000</v>
      </c>
      <c r="E723" s="7">
        <v>1621747200</v>
      </c>
      <c r="F723" s="7">
        <v>0.15090000000000001</v>
      </c>
      <c r="G723" s="5" t="s">
        <v>813</v>
      </c>
    </row>
    <row r="724" spans="1:7" ht="23.45" customHeight="1" x14ac:dyDescent="0.25">
      <c r="A724" s="5" t="s">
        <v>1478</v>
      </c>
      <c r="B724" s="5" t="s">
        <v>1479</v>
      </c>
      <c r="C724" s="5" t="s">
        <v>103</v>
      </c>
      <c r="D724" s="6">
        <v>3500000</v>
      </c>
      <c r="E724" s="7">
        <v>347133500</v>
      </c>
      <c r="F724" s="7">
        <v>3.2300000000000002E-2</v>
      </c>
      <c r="G724" s="5" t="s">
        <v>813</v>
      </c>
    </row>
    <row r="725" spans="1:7" ht="51" customHeight="1" x14ac:dyDescent="0.25">
      <c r="A725" s="5" t="s">
        <v>1480</v>
      </c>
      <c r="B725" s="5" t="s">
        <v>1481</v>
      </c>
      <c r="C725" s="5" t="s">
        <v>833</v>
      </c>
      <c r="D725" s="6">
        <v>2500000</v>
      </c>
      <c r="E725" s="7">
        <v>249662500</v>
      </c>
      <c r="F725" s="7">
        <v>2.3199999999999998E-2</v>
      </c>
      <c r="G725" s="5" t="s">
        <v>813</v>
      </c>
    </row>
    <row r="726" spans="1:7" ht="23.45" customHeight="1" x14ac:dyDescent="0.25">
      <c r="A726" s="5" t="s">
        <v>1482</v>
      </c>
      <c r="B726" s="5" t="s">
        <v>1483</v>
      </c>
      <c r="C726" s="5" t="s">
        <v>103</v>
      </c>
      <c r="D726" s="6">
        <v>2500000</v>
      </c>
      <c r="E726" s="7">
        <v>249550000</v>
      </c>
      <c r="F726" s="7">
        <v>2.3199999999999998E-2</v>
      </c>
      <c r="G726" s="5" t="s">
        <v>813</v>
      </c>
    </row>
    <row r="727" spans="1:7" ht="14.45" customHeight="1" x14ac:dyDescent="0.25">
      <c r="A727" s="5" t="s">
        <v>1484</v>
      </c>
      <c r="B727" s="5" t="s">
        <v>1485</v>
      </c>
      <c r="C727" s="5" t="s">
        <v>35</v>
      </c>
      <c r="D727" s="6">
        <v>5000000</v>
      </c>
      <c r="E727" s="7">
        <v>506563500</v>
      </c>
      <c r="F727" s="7">
        <v>4.7100000000000003E-2</v>
      </c>
      <c r="G727" s="5" t="s">
        <v>813</v>
      </c>
    </row>
    <row r="728" spans="1:7" ht="14.45" customHeight="1" x14ac:dyDescent="0.25">
      <c r="A728" s="5" t="s">
        <v>1486</v>
      </c>
      <c r="B728" s="5" t="s">
        <v>1487</v>
      </c>
      <c r="C728" s="5" t="s">
        <v>103</v>
      </c>
      <c r="D728" s="6">
        <v>2500000</v>
      </c>
      <c r="E728" s="7">
        <v>247746000</v>
      </c>
      <c r="F728" s="7">
        <v>2.3099999999999999E-2</v>
      </c>
      <c r="G728" s="5" t="s">
        <v>813</v>
      </c>
    </row>
    <row r="729" spans="1:7" ht="32.65" customHeight="1" x14ac:dyDescent="0.25">
      <c r="A729" s="5" t="s">
        <v>1488</v>
      </c>
      <c r="B729" s="5" t="s">
        <v>1489</v>
      </c>
      <c r="C729" s="5" t="s">
        <v>1028</v>
      </c>
      <c r="D729" s="6">
        <v>2500000</v>
      </c>
      <c r="E729" s="7">
        <v>249087000</v>
      </c>
      <c r="F729" s="7">
        <v>2.3199999999999998E-2</v>
      </c>
      <c r="G729" s="5" t="s">
        <v>813</v>
      </c>
    </row>
    <row r="730" spans="1:7" ht="23.45" customHeight="1" x14ac:dyDescent="0.25">
      <c r="A730" s="5" t="s">
        <v>1490</v>
      </c>
      <c r="B730" s="5" t="s">
        <v>1491</v>
      </c>
      <c r="C730" s="5" t="s">
        <v>35</v>
      </c>
      <c r="D730" s="6">
        <v>9000000</v>
      </c>
      <c r="E730" s="7">
        <v>870429600</v>
      </c>
      <c r="F730" s="7">
        <v>8.1000000000000003E-2</v>
      </c>
      <c r="G730" s="5" t="s">
        <v>1492</v>
      </c>
    </row>
    <row r="731" spans="1:7" ht="23.45" customHeight="1" x14ac:dyDescent="0.25">
      <c r="A731" s="5" t="s">
        <v>1493</v>
      </c>
      <c r="B731" s="5" t="s">
        <v>1494</v>
      </c>
      <c r="C731" s="5" t="s">
        <v>169</v>
      </c>
      <c r="D731" s="6">
        <v>7500000</v>
      </c>
      <c r="E731" s="7">
        <v>755236500</v>
      </c>
      <c r="F731" s="7">
        <v>7.0300000000000001E-2</v>
      </c>
      <c r="G731" s="5" t="s">
        <v>1009</v>
      </c>
    </row>
    <row r="732" spans="1:7" ht="32.65" customHeight="1" x14ac:dyDescent="0.25">
      <c r="A732" s="5" t="s">
        <v>1495</v>
      </c>
      <c r="B732" s="5" t="s">
        <v>1496</v>
      </c>
      <c r="C732" s="5" t="s">
        <v>1028</v>
      </c>
      <c r="D732" s="6">
        <v>2500000</v>
      </c>
      <c r="E732" s="7">
        <v>249523500</v>
      </c>
      <c r="F732" s="7">
        <v>2.3199999999999998E-2</v>
      </c>
      <c r="G732" s="5" t="s">
        <v>813</v>
      </c>
    </row>
    <row r="733" spans="1:7" ht="32.65" customHeight="1" x14ac:dyDescent="0.25">
      <c r="A733" s="5" t="s">
        <v>1497</v>
      </c>
      <c r="B733" s="5" t="s">
        <v>1498</v>
      </c>
      <c r="C733" s="5" t="s">
        <v>1045</v>
      </c>
      <c r="D733" s="6">
        <v>5000000</v>
      </c>
      <c r="E733" s="7">
        <v>498902500</v>
      </c>
      <c r="F733" s="7">
        <v>4.6399999999999997E-2</v>
      </c>
      <c r="G733" s="5" t="s">
        <v>858</v>
      </c>
    </row>
    <row r="734" spans="1:7" ht="23.45" customHeight="1" x14ac:dyDescent="0.25">
      <c r="A734" s="5" t="s">
        <v>1499</v>
      </c>
      <c r="B734" s="5" t="s">
        <v>1500</v>
      </c>
      <c r="C734" s="5" t="s">
        <v>35</v>
      </c>
      <c r="D734" s="6">
        <v>12500000</v>
      </c>
      <c r="E734" s="7">
        <v>1259748750</v>
      </c>
      <c r="F734" s="7">
        <v>0.1172</v>
      </c>
      <c r="G734" s="5" t="s">
        <v>813</v>
      </c>
    </row>
    <row r="735" spans="1:7" ht="23.45" customHeight="1" x14ac:dyDescent="0.25">
      <c r="A735" s="5" t="s">
        <v>1501</v>
      </c>
      <c r="B735" s="5" t="s">
        <v>1502</v>
      </c>
      <c r="C735" s="5" t="s">
        <v>1028</v>
      </c>
      <c r="D735" s="6">
        <v>500000</v>
      </c>
      <c r="E735" s="7">
        <v>49974000</v>
      </c>
      <c r="F735" s="7">
        <v>4.7000000000000002E-3</v>
      </c>
      <c r="G735" s="5" t="s">
        <v>813</v>
      </c>
    </row>
    <row r="736" spans="1:7" ht="32.65" customHeight="1" x14ac:dyDescent="0.25">
      <c r="A736" s="5" t="s">
        <v>1503</v>
      </c>
      <c r="B736" s="5" t="s">
        <v>1504</v>
      </c>
      <c r="C736" s="5" t="s">
        <v>103</v>
      </c>
      <c r="D736" s="6">
        <v>2500000</v>
      </c>
      <c r="E736" s="7">
        <v>248782500</v>
      </c>
      <c r="F736" s="7">
        <v>2.3199999999999998E-2</v>
      </c>
      <c r="G736" s="5" t="s">
        <v>813</v>
      </c>
    </row>
    <row r="737" spans="1:7" ht="23.45" customHeight="1" x14ac:dyDescent="0.25">
      <c r="A737" s="5" t="s">
        <v>1505</v>
      </c>
      <c r="B737" s="5" t="s">
        <v>1506</v>
      </c>
      <c r="C737" s="5" t="s">
        <v>1028</v>
      </c>
      <c r="D737" s="6">
        <v>2500000</v>
      </c>
      <c r="E737" s="7">
        <v>249439000</v>
      </c>
      <c r="F737" s="7">
        <v>2.3199999999999998E-2</v>
      </c>
      <c r="G737" s="5" t="s">
        <v>813</v>
      </c>
    </row>
    <row r="738" spans="1:7" ht="23.45" customHeight="1" x14ac:dyDescent="0.25">
      <c r="A738" s="5" t="s">
        <v>1507</v>
      </c>
      <c r="B738" s="5" t="s">
        <v>1508</v>
      </c>
      <c r="C738" s="5" t="s">
        <v>126</v>
      </c>
      <c r="D738" s="6">
        <v>2500000</v>
      </c>
      <c r="E738" s="7">
        <v>248592250</v>
      </c>
      <c r="F738" s="7">
        <v>2.3099999999999999E-2</v>
      </c>
      <c r="G738" s="5" t="s">
        <v>828</v>
      </c>
    </row>
    <row r="739" spans="1:7" ht="23.45" customHeight="1" x14ac:dyDescent="0.25">
      <c r="A739" s="5" t="s">
        <v>1509</v>
      </c>
      <c r="B739" s="5" t="s">
        <v>1510</v>
      </c>
      <c r="C739" s="5" t="s">
        <v>1028</v>
      </c>
      <c r="D739" s="6">
        <v>2000000</v>
      </c>
      <c r="E739" s="7">
        <v>200946600</v>
      </c>
      <c r="F739" s="7">
        <v>1.8700000000000001E-2</v>
      </c>
      <c r="G739" s="5" t="s">
        <v>813</v>
      </c>
    </row>
    <row r="740" spans="1:7" ht="23.45" customHeight="1" x14ac:dyDescent="0.25">
      <c r="A740" s="5" t="s">
        <v>1511</v>
      </c>
      <c r="B740" s="5" t="s">
        <v>1512</v>
      </c>
      <c r="C740" s="5" t="s">
        <v>35</v>
      </c>
      <c r="D740" s="6">
        <v>1000000</v>
      </c>
      <c r="E740" s="7">
        <v>100631700</v>
      </c>
      <c r="F740" s="7">
        <v>9.4000000000000004E-3</v>
      </c>
      <c r="G740" s="5" t="s">
        <v>828</v>
      </c>
    </row>
    <row r="741" spans="1:7" ht="23.45" customHeight="1" x14ac:dyDescent="0.25">
      <c r="A741" s="5" t="s">
        <v>1513</v>
      </c>
      <c r="B741" s="5" t="s">
        <v>1514</v>
      </c>
      <c r="C741" s="5" t="s">
        <v>35</v>
      </c>
      <c r="D741" s="6">
        <v>2150000</v>
      </c>
      <c r="E741" s="7">
        <v>215448490</v>
      </c>
      <c r="F741" s="7">
        <v>2.01E-2</v>
      </c>
      <c r="G741" s="5" t="s">
        <v>828</v>
      </c>
    </row>
    <row r="742" spans="1:7" ht="32.65" customHeight="1" x14ac:dyDescent="0.25">
      <c r="A742" s="5" t="s">
        <v>1515</v>
      </c>
      <c r="B742" s="5" t="s">
        <v>1516</v>
      </c>
      <c r="C742" s="5" t="s">
        <v>35</v>
      </c>
      <c r="D742" s="6">
        <v>3800000</v>
      </c>
      <c r="E742" s="7">
        <v>380513380</v>
      </c>
      <c r="F742" s="7">
        <v>3.5400000000000001E-2</v>
      </c>
      <c r="G742" s="5" t="s">
        <v>1351</v>
      </c>
    </row>
    <row r="743" spans="1:7" ht="32.65" customHeight="1" x14ac:dyDescent="0.25">
      <c r="A743" s="5" t="s">
        <v>1517</v>
      </c>
      <c r="B743" s="5" t="s">
        <v>1518</v>
      </c>
      <c r="C743" s="5" t="s">
        <v>1028</v>
      </c>
      <c r="D743" s="6">
        <v>1000000</v>
      </c>
      <c r="E743" s="7">
        <v>99928400</v>
      </c>
      <c r="F743" s="7">
        <v>9.2999999999999992E-3</v>
      </c>
      <c r="G743" s="5" t="s">
        <v>858</v>
      </c>
    </row>
    <row r="744" spans="1:7" ht="23.45" customHeight="1" x14ac:dyDescent="0.25">
      <c r="A744" s="5" t="s">
        <v>1519</v>
      </c>
      <c r="B744" s="5" t="s">
        <v>1520</v>
      </c>
      <c r="C744" s="5" t="s">
        <v>35</v>
      </c>
      <c r="D744" s="6">
        <v>2470000</v>
      </c>
      <c r="E744" s="7">
        <v>247701974</v>
      </c>
      <c r="F744" s="7">
        <v>2.3099999999999999E-2</v>
      </c>
      <c r="G744" s="5" t="s">
        <v>828</v>
      </c>
    </row>
    <row r="745" spans="1:7" ht="23.45" customHeight="1" x14ac:dyDescent="0.25">
      <c r="A745" s="5" t="s">
        <v>1521</v>
      </c>
      <c r="B745" s="5" t="s">
        <v>1522</v>
      </c>
      <c r="C745" s="5" t="s">
        <v>35</v>
      </c>
      <c r="D745" s="6">
        <v>2000000</v>
      </c>
      <c r="E745" s="7">
        <v>201784600</v>
      </c>
      <c r="F745" s="7">
        <v>1.8800000000000001E-2</v>
      </c>
      <c r="G745" s="5" t="s">
        <v>828</v>
      </c>
    </row>
    <row r="746" spans="1:7" ht="23.45" customHeight="1" x14ac:dyDescent="0.25">
      <c r="A746" s="5" t="s">
        <v>1523</v>
      </c>
      <c r="B746" s="5" t="s">
        <v>1524</v>
      </c>
      <c r="C746" s="5" t="s">
        <v>35</v>
      </c>
      <c r="D746" s="6">
        <v>3300000</v>
      </c>
      <c r="E746" s="7">
        <v>332911260</v>
      </c>
      <c r="F746" s="7">
        <v>3.1E-2</v>
      </c>
      <c r="G746" s="5" t="s">
        <v>828</v>
      </c>
    </row>
    <row r="747" spans="1:7" ht="23.45" customHeight="1" x14ac:dyDescent="0.25">
      <c r="A747" s="5" t="s">
        <v>1525</v>
      </c>
      <c r="B747" s="5" t="s">
        <v>1526</v>
      </c>
      <c r="C747" s="5" t="s">
        <v>35</v>
      </c>
      <c r="D747" s="6">
        <v>4500000</v>
      </c>
      <c r="E747" s="7">
        <v>451268100</v>
      </c>
      <c r="F747" s="7">
        <v>4.2000000000000003E-2</v>
      </c>
      <c r="G747" s="5" t="s">
        <v>828</v>
      </c>
    </row>
    <row r="748" spans="1:7" ht="32.65" customHeight="1" x14ac:dyDescent="0.25">
      <c r="A748" s="5" t="s">
        <v>1527</v>
      </c>
      <c r="B748" s="5" t="s">
        <v>1528</v>
      </c>
      <c r="C748" s="5" t="s">
        <v>164</v>
      </c>
      <c r="D748" s="6">
        <v>2300000</v>
      </c>
      <c r="E748" s="7">
        <v>227904700</v>
      </c>
      <c r="F748" s="7">
        <v>2.12E-2</v>
      </c>
      <c r="G748" s="5" t="s">
        <v>813</v>
      </c>
    </row>
    <row r="749" spans="1:7" ht="23.45" customHeight="1" x14ac:dyDescent="0.25">
      <c r="A749" s="5" t="s">
        <v>1529</v>
      </c>
      <c r="B749" s="5" t="s">
        <v>1530</v>
      </c>
      <c r="C749" s="5" t="s">
        <v>833</v>
      </c>
      <c r="D749" s="6">
        <v>10000000</v>
      </c>
      <c r="E749" s="7">
        <v>990286000</v>
      </c>
      <c r="F749" s="7">
        <v>9.2200000000000004E-2</v>
      </c>
      <c r="G749" s="5" t="s">
        <v>813</v>
      </c>
    </row>
    <row r="750" spans="1:7" ht="14.45" customHeight="1" x14ac:dyDescent="0.25">
      <c r="A750" s="5" t="s">
        <v>1531</v>
      </c>
      <c r="B750" s="5" t="s">
        <v>1532</v>
      </c>
      <c r="C750" s="5" t="s">
        <v>164</v>
      </c>
      <c r="D750" s="6">
        <v>7500000</v>
      </c>
      <c r="E750" s="7">
        <v>719741250</v>
      </c>
      <c r="F750" s="7">
        <v>6.7000000000000004E-2</v>
      </c>
      <c r="G750" s="5" t="s">
        <v>813</v>
      </c>
    </row>
    <row r="751" spans="1:7" ht="23.45" customHeight="1" x14ac:dyDescent="0.25">
      <c r="A751" s="5" t="s">
        <v>1533</v>
      </c>
      <c r="B751" s="5" t="s">
        <v>1534</v>
      </c>
      <c r="C751" s="5" t="s">
        <v>833</v>
      </c>
      <c r="D751" s="6">
        <v>17500000</v>
      </c>
      <c r="E751" s="7">
        <v>1681800750</v>
      </c>
      <c r="F751" s="7">
        <v>0.1565</v>
      </c>
      <c r="G751" s="5" t="s">
        <v>813</v>
      </c>
    </row>
    <row r="752" spans="1:7" ht="14.45" customHeight="1" x14ac:dyDescent="0.25">
      <c r="A752" s="5" t="s">
        <v>1535</v>
      </c>
      <c r="B752" s="5" t="s">
        <v>1536</v>
      </c>
      <c r="C752" s="5" t="s">
        <v>164</v>
      </c>
      <c r="D752" s="6">
        <v>10000000</v>
      </c>
      <c r="E752" s="7">
        <v>998555000</v>
      </c>
      <c r="F752" s="7">
        <v>9.2899999999999996E-2</v>
      </c>
      <c r="G752" s="5" t="s">
        <v>813</v>
      </c>
    </row>
    <row r="753" spans="1:7" ht="23.45" customHeight="1" x14ac:dyDescent="0.25">
      <c r="A753" s="5" t="s">
        <v>1537</v>
      </c>
      <c r="B753" s="5" t="s">
        <v>1538</v>
      </c>
      <c r="C753" s="5" t="s">
        <v>833</v>
      </c>
      <c r="D753" s="6">
        <v>7500000</v>
      </c>
      <c r="E753" s="7">
        <v>719763000</v>
      </c>
      <c r="F753" s="7">
        <v>6.7000000000000004E-2</v>
      </c>
      <c r="G753" s="5" t="s">
        <v>813</v>
      </c>
    </row>
    <row r="754" spans="1:7" ht="23.45" customHeight="1" x14ac:dyDescent="0.25">
      <c r="A754" s="5" t="s">
        <v>1539</v>
      </c>
      <c r="B754" s="5" t="s">
        <v>1540</v>
      </c>
      <c r="C754" s="5" t="s">
        <v>46</v>
      </c>
      <c r="D754" s="6">
        <v>7500000</v>
      </c>
      <c r="E754" s="7">
        <v>735780000</v>
      </c>
      <c r="F754" s="7">
        <v>6.8500000000000005E-2</v>
      </c>
      <c r="G754" s="5" t="s">
        <v>1351</v>
      </c>
    </row>
    <row r="755" spans="1:7" ht="23.45" customHeight="1" x14ac:dyDescent="0.25">
      <c r="A755" s="5" t="s">
        <v>1541</v>
      </c>
      <c r="B755" s="5" t="s">
        <v>1542</v>
      </c>
      <c r="C755" s="5" t="s">
        <v>164</v>
      </c>
      <c r="D755" s="6">
        <v>17500000</v>
      </c>
      <c r="E755" s="7">
        <v>1730960000</v>
      </c>
      <c r="F755" s="7">
        <v>0.16109999999999999</v>
      </c>
      <c r="G755" s="5" t="s">
        <v>813</v>
      </c>
    </row>
    <row r="756" spans="1:7" ht="23.45" customHeight="1" x14ac:dyDescent="0.25">
      <c r="A756" s="5" t="s">
        <v>1543</v>
      </c>
      <c r="B756" s="5" t="s">
        <v>1544</v>
      </c>
      <c r="C756" s="5" t="s">
        <v>833</v>
      </c>
      <c r="D756" s="6">
        <v>29100000</v>
      </c>
      <c r="E756" s="7">
        <v>2817520200</v>
      </c>
      <c r="F756" s="7">
        <v>0.26219999999999999</v>
      </c>
      <c r="G756" s="5" t="s">
        <v>813</v>
      </c>
    </row>
    <row r="757" spans="1:7" ht="41.85" customHeight="1" x14ac:dyDescent="0.25">
      <c r="A757" s="5" t="s">
        <v>1545</v>
      </c>
      <c r="B757" s="5" t="s">
        <v>1546</v>
      </c>
      <c r="C757" s="5" t="s">
        <v>46</v>
      </c>
      <c r="D757" s="6">
        <v>7500000</v>
      </c>
      <c r="E757" s="7">
        <v>740284500</v>
      </c>
      <c r="F757" s="7">
        <v>6.8900000000000003E-2</v>
      </c>
      <c r="G757" s="5" t="s">
        <v>813</v>
      </c>
    </row>
    <row r="758" spans="1:7" ht="23.45" customHeight="1" x14ac:dyDescent="0.25">
      <c r="A758" s="5" t="s">
        <v>1547</v>
      </c>
      <c r="B758" s="5" t="s">
        <v>1548</v>
      </c>
      <c r="C758" s="5" t="s">
        <v>164</v>
      </c>
      <c r="D758" s="6">
        <v>17500000</v>
      </c>
      <c r="E758" s="7">
        <v>1745185750</v>
      </c>
      <c r="F758" s="7">
        <v>0.16239999999999999</v>
      </c>
      <c r="G758" s="5" t="s">
        <v>813</v>
      </c>
    </row>
    <row r="759" spans="1:7" ht="32.65" customHeight="1" x14ac:dyDescent="0.25">
      <c r="A759" s="5" t="s">
        <v>1549</v>
      </c>
      <c r="B759" s="5" t="s">
        <v>1550</v>
      </c>
      <c r="C759" s="5" t="s">
        <v>157</v>
      </c>
      <c r="D759" s="6">
        <v>5000000</v>
      </c>
      <c r="E759" s="7">
        <v>490980500</v>
      </c>
      <c r="F759" s="7">
        <v>4.5699999999999998E-2</v>
      </c>
      <c r="G759" s="5" t="s">
        <v>1551</v>
      </c>
    </row>
    <row r="760" spans="1:7" ht="23.45" customHeight="1" x14ac:dyDescent="0.25">
      <c r="A760" s="5" t="s">
        <v>1552</v>
      </c>
      <c r="B760" s="5" t="s">
        <v>1553</v>
      </c>
      <c r="C760" s="5" t="s">
        <v>46</v>
      </c>
      <c r="D760" s="6">
        <v>5000000</v>
      </c>
      <c r="E760" s="7">
        <v>497503000</v>
      </c>
      <c r="F760" s="7">
        <v>4.6300000000000001E-2</v>
      </c>
      <c r="G760" s="5" t="s">
        <v>828</v>
      </c>
    </row>
    <row r="761" spans="1:7" ht="23.45" customHeight="1" x14ac:dyDescent="0.25">
      <c r="A761" s="5" t="s">
        <v>1554</v>
      </c>
      <c r="B761" s="5" t="s">
        <v>1555</v>
      </c>
      <c r="C761" s="5" t="s">
        <v>157</v>
      </c>
      <c r="D761" s="6">
        <v>5000000</v>
      </c>
      <c r="E761" s="7">
        <v>493896000</v>
      </c>
      <c r="F761" s="7">
        <v>4.5999999999999999E-2</v>
      </c>
      <c r="G761" s="5" t="s">
        <v>1556</v>
      </c>
    </row>
    <row r="762" spans="1:7" ht="23.45" customHeight="1" x14ac:dyDescent="0.25">
      <c r="A762" s="5" t="s">
        <v>1557</v>
      </c>
      <c r="B762" s="5" t="s">
        <v>1558</v>
      </c>
      <c r="C762" s="5" t="s">
        <v>46</v>
      </c>
      <c r="D762" s="6">
        <v>7000000</v>
      </c>
      <c r="E762" s="7">
        <v>692559000</v>
      </c>
      <c r="F762" s="7">
        <v>6.4500000000000002E-2</v>
      </c>
      <c r="G762" s="5" t="s">
        <v>1351</v>
      </c>
    </row>
    <row r="763" spans="1:7" ht="14.45" customHeight="1" x14ac:dyDescent="0.25">
      <c r="A763" s="5" t="s">
        <v>1559</v>
      </c>
      <c r="B763" s="5" t="s">
        <v>1560</v>
      </c>
      <c r="C763" s="5" t="s">
        <v>164</v>
      </c>
      <c r="D763" s="6">
        <v>5000000</v>
      </c>
      <c r="E763" s="7">
        <v>504339500</v>
      </c>
      <c r="F763" s="7">
        <v>4.6899999999999997E-2</v>
      </c>
      <c r="G763" s="5" t="s">
        <v>813</v>
      </c>
    </row>
    <row r="764" spans="1:7" ht="32.65" customHeight="1" x14ac:dyDescent="0.25">
      <c r="A764" s="5" t="s">
        <v>1561</v>
      </c>
      <c r="B764" s="5" t="s">
        <v>1562</v>
      </c>
      <c r="C764" s="5" t="s">
        <v>46</v>
      </c>
      <c r="D764" s="6">
        <v>10000000</v>
      </c>
      <c r="E764" s="7">
        <v>1002754000</v>
      </c>
      <c r="F764" s="7">
        <v>9.3299999999999994E-2</v>
      </c>
      <c r="G764" s="5" t="s">
        <v>813</v>
      </c>
    </row>
    <row r="765" spans="1:7" ht="23.45" customHeight="1" x14ac:dyDescent="0.25">
      <c r="A765" s="5" t="s">
        <v>1563</v>
      </c>
      <c r="B765" s="5" t="s">
        <v>1564</v>
      </c>
      <c r="C765" s="5" t="s">
        <v>46</v>
      </c>
      <c r="D765" s="6">
        <v>7500000</v>
      </c>
      <c r="E765" s="7">
        <v>741819000</v>
      </c>
      <c r="F765" s="7">
        <v>6.9000000000000006E-2</v>
      </c>
      <c r="G765" s="5" t="s">
        <v>1351</v>
      </c>
    </row>
    <row r="766" spans="1:7" ht="23.45" customHeight="1" x14ac:dyDescent="0.25">
      <c r="A766" s="5" t="s">
        <v>1565</v>
      </c>
      <c r="B766" s="5" t="s">
        <v>1566</v>
      </c>
      <c r="C766" s="5" t="s">
        <v>833</v>
      </c>
      <c r="D766" s="6">
        <v>6500000</v>
      </c>
      <c r="E766" s="7">
        <v>650078000</v>
      </c>
      <c r="F766" s="7">
        <v>6.0499999999999998E-2</v>
      </c>
      <c r="G766" s="5" t="s">
        <v>813</v>
      </c>
    </row>
    <row r="767" spans="1:7" ht="23.45" customHeight="1" x14ac:dyDescent="0.25">
      <c r="A767" s="5" t="s">
        <v>1567</v>
      </c>
      <c r="B767" s="5" t="s">
        <v>1568</v>
      </c>
      <c r="C767" s="5" t="s">
        <v>833</v>
      </c>
      <c r="D767" s="6">
        <v>5000000</v>
      </c>
      <c r="E767" s="7">
        <v>499499000</v>
      </c>
      <c r="F767" s="7">
        <v>4.65E-2</v>
      </c>
      <c r="G767" s="5" t="s">
        <v>813</v>
      </c>
    </row>
    <row r="768" spans="1:7" ht="23.45" customHeight="1" x14ac:dyDescent="0.25">
      <c r="A768" s="5" t="s">
        <v>1569</v>
      </c>
      <c r="B768" s="5" t="s">
        <v>1570</v>
      </c>
      <c r="C768" s="5" t="s">
        <v>46</v>
      </c>
      <c r="D768" s="6">
        <v>7500000</v>
      </c>
      <c r="E768" s="7">
        <v>753037500</v>
      </c>
      <c r="F768" s="7">
        <v>7.0099999999999996E-2</v>
      </c>
      <c r="G768" s="5" t="s">
        <v>813</v>
      </c>
    </row>
    <row r="769" spans="1:7" ht="23.45" customHeight="1" x14ac:dyDescent="0.25">
      <c r="A769" s="5" t="s">
        <v>1571</v>
      </c>
      <c r="B769" s="5" t="s">
        <v>1572</v>
      </c>
      <c r="C769" s="5" t="s">
        <v>833</v>
      </c>
      <c r="D769" s="6">
        <v>18000000</v>
      </c>
      <c r="E769" s="7">
        <v>1808494200</v>
      </c>
      <c r="F769" s="7">
        <v>0.16830000000000001</v>
      </c>
      <c r="G769" s="5" t="s">
        <v>813</v>
      </c>
    </row>
    <row r="770" spans="1:7" ht="23.45" customHeight="1" x14ac:dyDescent="0.25">
      <c r="A770" s="5" t="s">
        <v>1573</v>
      </c>
      <c r="B770" s="5" t="s">
        <v>1574</v>
      </c>
      <c r="C770" s="5" t="s">
        <v>833</v>
      </c>
      <c r="D770" s="6">
        <v>3000000</v>
      </c>
      <c r="E770" s="7">
        <v>301982400</v>
      </c>
      <c r="F770" s="7">
        <v>2.81E-2</v>
      </c>
      <c r="G770" s="5" t="s">
        <v>813</v>
      </c>
    </row>
    <row r="771" spans="1:7" ht="23.45" customHeight="1" x14ac:dyDescent="0.25">
      <c r="A771" s="5" t="s">
        <v>1575</v>
      </c>
      <c r="B771" s="5" t="s">
        <v>1576</v>
      </c>
      <c r="C771" s="5" t="s">
        <v>46</v>
      </c>
      <c r="D771" s="6">
        <v>7500000</v>
      </c>
      <c r="E771" s="7">
        <v>743530500</v>
      </c>
      <c r="F771" s="7">
        <v>6.9199999999999998E-2</v>
      </c>
      <c r="G771" s="5" t="s">
        <v>1577</v>
      </c>
    </row>
    <row r="772" spans="1:7" ht="41.85" customHeight="1" x14ac:dyDescent="0.25">
      <c r="A772" s="5" t="s">
        <v>1578</v>
      </c>
      <c r="B772" s="5" t="s">
        <v>1579</v>
      </c>
      <c r="C772" s="5" t="s">
        <v>46</v>
      </c>
      <c r="D772" s="6">
        <v>7500000</v>
      </c>
      <c r="E772" s="7">
        <v>747416250</v>
      </c>
      <c r="F772" s="7">
        <v>6.9599999999999995E-2</v>
      </c>
      <c r="G772" s="5" t="s">
        <v>1351</v>
      </c>
    </row>
    <row r="773" spans="1:7" ht="23.45" customHeight="1" x14ac:dyDescent="0.25">
      <c r="A773" s="5" t="s">
        <v>1580</v>
      </c>
      <c r="B773" s="5" t="s">
        <v>1581</v>
      </c>
      <c r="C773" s="5" t="s">
        <v>833</v>
      </c>
      <c r="D773" s="6">
        <v>5000000</v>
      </c>
      <c r="E773" s="7">
        <v>502322000</v>
      </c>
      <c r="F773" s="7">
        <v>4.6800000000000001E-2</v>
      </c>
      <c r="G773" s="5" t="s">
        <v>813</v>
      </c>
    </row>
    <row r="774" spans="1:7" ht="32.65" customHeight="1" x14ac:dyDescent="0.25">
      <c r="A774" s="5" t="s">
        <v>1582</v>
      </c>
      <c r="B774" s="5" t="s">
        <v>1583</v>
      </c>
      <c r="C774" s="5" t="s">
        <v>46</v>
      </c>
      <c r="D774" s="6">
        <v>7500000</v>
      </c>
      <c r="E774" s="7">
        <v>743970000</v>
      </c>
      <c r="F774" s="7">
        <v>6.9199999999999998E-2</v>
      </c>
      <c r="G774" s="5" t="s">
        <v>1351</v>
      </c>
    </row>
    <row r="775" spans="1:7" ht="23.45" customHeight="1" x14ac:dyDescent="0.25">
      <c r="A775" s="5" t="s">
        <v>1584</v>
      </c>
      <c r="B775" s="5" t="s">
        <v>1585</v>
      </c>
      <c r="C775" s="5" t="s">
        <v>46</v>
      </c>
      <c r="D775" s="6">
        <v>3000000</v>
      </c>
      <c r="E775" s="7">
        <v>310334100</v>
      </c>
      <c r="F775" s="7">
        <v>2.8899999999999999E-2</v>
      </c>
      <c r="G775" s="5" t="s">
        <v>1351</v>
      </c>
    </row>
    <row r="776" spans="1:7" ht="23.45" customHeight="1" x14ac:dyDescent="0.25">
      <c r="A776" s="5" t="s">
        <v>1586</v>
      </c>
      <c r="B776" s="5" t="s">
        <v>1587</v>
      </c>
      <c r="C776" s="5" t="s">
        <v>46</v>
      </c>
      <c r="D776" s="6">
        <v>8000000</v>
      </c>
      <c r="E776" s="7">
        <v>830172800</v>
      </c>
      <c r="F776" s="7">
        <v>7.7299999999999994E-2</v>
      </c>
      <c r="G776" s="5" t="s">
        <v>1351</v>
      </c>
    </row>
    <row r="777" spans="1:7" ht="23.45" customHeight="1" x14ac:dyDescent="0.25">
      <c r="A777" s="5" t="s">
        <v>1588</v>
      </c>
      <c r="B777" s="5" t="s">
        <v>1589</v>
      </c>
      <c r="C777" s="5" t="s">
        <v>46</v>
      </c>
      <c r="D777" s="6">
        <v>7500000</v>
      </c>
      <c r="E777" s="7">
        <v>756783000</v>
      </c>
      <c r="F777" s="7">
        <v>7.0400000000000004E-2</v>
      </c>
      <c r="G777" s="5" t="s">
        <v>1351</v>
      </c>
    </row>
    <row r="778" spans="1:7" ht="23.45" customHeight="1" x14ac:dyDescent="0.25">
      <c r="A778" s="5" t="s">
        <v>1590</v>
      </c>
      <c r="B778" s="5" t="s">
        <v>1591</v>
      </c>
      <c r="C778" s="5" t="s">
        <v>35</v>
      </c>
      <c r="D778" s="6">
        <v>1000000</v>
      </c>
      <c r="E778" s="7">
        <v>99980300</v>
      </c>
      <c r="F778" s="7">
        <v>9.2999999999999992E-3</v>
      </c>
      <c r="G778" s="5" t="s">
        <v>1577</v>
      </c>
    </row>
    <row r="779" spans="1:7" ht="23.45" customHeight="1" x14ac:dyDescent="0.25">
      <c r="A779" s="5" t="s">
        <v>1592</v>
      </c>
      <c r="B779" s="5" t="s">
        <v>1593</v>
      </c>
      <c r="C779" s="5" t="s">
        <v>46</v>
      </c>
      <c r="D779" s="6">
        <v>4000000</v>
      </c>
      <c r="E779" s="7">
        <v>400575200</v>
      </c>
      <c r="F779" s="7">
        <v>3.73E-2</v>
      </c>
      <c r="G779" s="5" t="s">
        <v>1351</v>
      </c>
    </row>
    <row r="780" spans="1:7" ht="32.65" customHeight="1" x14ac:dyDescent="0.25">
      <c r="A780" s="5" t="s">
        <v>1594</v>
      </c>
      <c r="B780" s="5" t="s">
        <v>1595</v>
      </c>
      <c r="C780" s="5" t="s">
        <v>46</v>
      </c>
      <c r="D780" s="6">
        <v>5000000</v>
      </c>
      <c r="E780" s="7">
        <v>502683500</v>
      </c>
      <c r="F780" s="7">
        <v>4.6800000000000001E-2</v>
      </c>
      <c r="G780" s="5" t="s">
        <v>1351</v>
      </c>
    </row>
    <row r="781" spans="1:7" ht="23.45" customHeight="1" x14ac:dyDescent="0.25">
      <c r="A781" s="5" t="s">
        <v>1596</v>
      </c>
      <c r="B781" s="5" t="s">
        <v>1597</v>
      </c>
      <c r="C781" s="5" t="s">
        <v>46</v>
      </c>
      <c r="D781" s="6">
        <v>2500000</v>
      </c>
      <c r="E781" s="7">
        <v>250287750</v>
      </c>
      <c r="F781" s="7">
        <v>2.3300000000000001E-2</v>
      </c>
      <c r="G781" s="5" t="s">
        <v>1351</v>
      </c>
    </row>
    <row r="782" spans="1:7" ht="23.45" customHeight="1" x14ac:dyDescent="0.25">
      <c r="A782" s="5" t="s">
        <v>1598</v>
      </c>
      <c r="B782" s="5" t="s">
        <v>1599</v>
      </c>
      <c r="C782" s="5" t="s">
        <v>35</v>
      </c>
      <c r="D782" s="6">
        <v>10000000</v>
      </c>
      <c r="E782" s="7">
        <v>1031320000</v>
      </c>
      <c r="F782" s="7">
        <v>9.6000000000000002E-2</v>
      </c>
      <c r="G782" s="5" t="s">
        <v>813</v>
      </c>
    </row>
    <row r="783" spans="1:7" ht="32.65" customHeight="1" x14ac:dyDescent="0.25">
      <c r="A783" s="5" t="s">
        <v>1600</v>
      </c>
      <c r="B783" s="5" t="s">
        <v>1601</v>
      </c>
      <c r="C783" s="5" t="s">
        <v>164</v>
      </c>
      <c r="D783" s="6">
        <v>5000000</v>
      </c>
      <c r="E783" s="7">
        <v>520059000</v>
      </c>
      <c r="F783" s="7">
        <v>4.8399999999999999E-2</v>
      </c>
      <c r="G783" s="5" t="s">
        <v>858</v>
      </c>
    </row>
    <row r="784" spans="1:7" ht="23.45" customHeight="1" x14ac:dyDescent="0.25">
      <c r="A784" s="5" t="s">
        <v>1602</v>
      </c>
      <c r="B784" s="5" t="s">
        <v>1603</v>
      </c>
      <c r="C784" s="5" t="s">
        <v>35</v>
      </c>
      <c r="D784" s="6">
        <v>1000000</v>
      </c>
      <c r="E784" s="7">
        <v>100044500</v>
      </c>
      <c r="F784" s="7">
        <v>9.2999999999999992E-3</v>
      </c>
      <c r="G784" s="5" t="s">
        <v>1577</v>
      </c>
    </row>
    <row r="785" spans="1:7" ht="23.45" customHeight="1" x14ac:dyDescent="0.25">
      <c r="A785" s="5" t="s">
        <v>1604</v>
      </c>
      <c r="B785" s="5" t="s">
        <v>1605</v>
      </c>
      <c r="C785" s="5" t="s">
        <v>46</v>
      </c>
      <c r="D785" s="6">
        <v>3500000</v>
      </c>
      <c r="E785" s="7">
        <v>350388500</v>
      </c>
      <c r="F785" s="7">
        <v>3.2599999999999997E-2</v>
      </c>
      <c r="G785" s="5" t="s">
        <v>1351</v>
      </c>
    </row>
    <row r="786" spans="1:7" ht="32.65" customHeight="1" x14ac:dyDescent="0.25">
      <c r="A786" s="5" t="s">
        <v>1606</v>
      </c>
      <c r="B786" s="5" t="s">
        <v>1607</v>
      </c>
      <c r="C786" s="5" t="s">
        <v>35</v>
      </c>
      <c r="D786" s="6">
        <v>10000000</v>
      </c>
      <c r="E786" s="7">
        <v>1008449000</v>
      </c>
      <c r="F786" s="7">
        <v>9.3899999999999997E-2</v>
      </c>
      <c r="G786" s="5" t="s">
        <v>1351</v>
      </c>
    </row>
    <row r="787" spans="1:7" ht="23.45" customHeight="1" x14ac:dyDescent="0.25">
      <c r="A787" s="5" t="s">
        <v>1608</v>
      </c>
      <c r="B787" s="5" t="s">
        <v>1609</v>
      </c>
      <c r="C787" s="5" t="s">
        <v>96</v>
      </c>
      <c r="D787" s="6">
        <v>2000000</v>
      </c>
      <c r="E787" s="7">
        <v>203117600</v>
      </c>
      <c r="F787" s="7">
        <v>1.89E-2</v>
      </c>
      <c r="G787" s="5" t="s">
        <v>858</v>
      </c>
    </row>
    <row r="788" spans="1:7" ht="32.65" customHeight="1" x14ac:dyDescent="0.25">
      <c r="A788" s="5" t="s">
        <v>1610</v>
      </c>
      <c r="B788" s="5" t="s">
        <v>1611</v>
      </c>
      <c r="C788" s="5" t="s">
        <v>1028</v>
      </c>
      <c r="D788" s="6">
        <v>2500000</v>
      </c>
      <c r="E788" s="7">
        <v>250643500</v>
      </c>
      <c r="F788" s="7">
        <v>2.3300000000000001E-2</v>
      </c>
      <c r="G788" s="5" t="s">
        <v>858</v>
      </c>
    </row>
    <row r="789" spans="1:7" ht="23.45" customHeight="1" x14ac:dyDescent="0.25">
      <c r="A789" s="5" t="s">
        <v>1612</v>
      </c>
      <c r="B789" s="5" t="s">
        <v>1613</v>
      </c>
      <c r="C789" s="5" t="s">
        <v>35</v>
      </c>
      <c r="D789" s="6">
        <v>1000000</v>
      </c>
      <c r="E789" s="7">
        <v>100150300</v>
      </c>
      <c r="F789" s="7">
        <v>9.2999999999999992E-3</v>
      </c>
      <c r="G789" s="5" t="s">
        <v>1577</v>
      </c>
    </row>
    <row r="790" spans="1:7" ht="23.45" customHeight="1" x14ac:dyDescent="0.25">
      <c r="A790" s="5" t="s">
        <v>1614</v>
      </c>
      <c r="B790" s="5" t="s">
        <v>1615</v>
      </c>
      <c r="C790" s="5" t="s">
        <v>35</v>
      </c>
      <c r="D790" s="6">
        <v>9850000</v>
      </c>
      <c r="E790" s="7">
        <v>988295810</v>
      </c>
      <c r="F790" s="7">
        <v>9.1999999999999998E-2</v>
      </c>
      <c r="G790" s="5" t="s">
        <v>813</v>
      </c>
    </row>
    <row r="791" spans="1:7" ht="23.45" customHeight="1" x14ac:dyDescent="0.25">
      <c r="A791" s="5" t="s">
        <v>1616</v>
      </c>
      <c r="B791" s="5" t="s">
        <v>1617</v>
      </c>
      <c r="C791" s="5" t="s">
        <v>126</v>
      </c>
      <c r="D791" s="6">
        <v>2500000</v>
      </c>
      <c r="E791" s="7">
        <v>250506250</v>
      </c>
      <c r="F791" s="7">
        <v>2.3300000000000001E-2</v>
      </c>
      <c r="G791" s="5" t="s">
        <v>1351</v>
      </c>
    </row>
    <row r="792" spans="1:7" ht="32.65" customHeight="1" x14ac:dyDescent="0.25">
      <c r="A792" s="5" t="s">
        <v>1618</v>
      </c>
      <c r="B792" s="5" t="s">
        <v>1619</v>
      </c>
      <c r="C792" s="5" t="s">
        <v>1028</v>
      </c>
      <c r="D792" s="6">
        <v>500000</v>
      </c>
      <c r="E792" s="7">
        <v>50520200</v>
      </c>
      <c r="F792" s="7">
        <v>4.7000000000000002E-3</v>
      </c>
      <c r="G792" s="5" t="s">
        <v>828</v>
      </c>
    </row>
    <row r="793" spans="1:7" ht="32.65" customHeight="1" x14ac:dyDescent="0.25">
      <c r="A793" s="5" t="s">
        <v>1620</v>
      </c>
      <c r="B793" s="5" t="s">
        <v>1621</v>
      </c>
      <c r="C793" s="5" t="s">
        <v>164</v>
      </c>
      <c r="D793" s="6">
        <v>6500000</v>
      </c>
      <c r="E793" s="7">
        <v>682761300</v>
      </c>
      <c r="F793" s="7">
        <v>6.3500000000000001E-2</v>
      </c>
      <c r="G793" s="5" t="s">
        <v>858</v>
      </c>
    </row>
    <row r="794" spans="1:7" ht="23.45" customHeight="1" x14ac:dyDescent="0.25">
      <c r="A794" s="5" t="s">
        <v>1622</v>
      </c>
      <c r="B794" s="5" t="s">
        <v>1623</v>
      </c>
      <c r="C794" s="5" t="s">
        <v>46</v>
      </c>
      <c r="D794" s="6">
        <v>3000000</v>
      </c>
      <c r="E794" s="7">
        <v>300224400</v>
      </c>
      <c r="F794" s="7">
        <v>2.7900000000000001E-2</v>
      </c>
      <c r="G794" s="5" t="s">
        <v>1351</v>
      </c>
    </row>
    <row r="795" spans="1:7" ht="23.45" customHeight="1" x14ac:dyDescent="0.25">
      <c r="A795" s="5" t="s">
        <v>1624</v>
      </c>
      <c r="B795" s="5" t="s">
        <v>1625</v>
      </c>
      <c r="C795" s="5" t="s">
        <v>35</v>
      </c>
      <c r="D795" s="6">
        <v>7500000</v>
      </c>
      <c r="E795" s="7">
        <v>781670250</v>
      </c>
      <c r="F795" s="7">
        <v>7.2800000000000004E-2</v>
      </c>
      <c r="G795" s="5" t="s">
        <v>828</v>
      </c>
    </row>
    <row r="796" spans="1:7" ht="32.65" customHeight="1" x14ac:dyDescent="0.25">
      <c r="A796" s="5" t="s">
        <v>1626</v>
      </c>
      <c r="B796" s="5" t="s">
        <v>1627</v>
      </c>
      <c r="C796" s="5" t="s">
        <v>164</v>
      </c>
      <c r="D796" s="6">
        <v>17500000</v>
      </c>
      <c r="E796" s="7">
        <v>1843499000</v>
      </c>
      <c r="F796" s="7">
        <v>0.1716</v>
      </c>
      <c r="G796" s="5" t="s">
        <v>858</v>
      </c>
    </row>
    <row r="797" spans="1:7" ht="23.45" customHeight="1" x14ac:dyDescent="0.25">
      <c r="A797" s="5" t="s">
        <v>1628</v>
      </c>
      <c r="B797" s="5" t="s">
        <v>1629</v>
      </c>
      <c r="C797" s="5" t="s">
        <v>96</v>
      </c>
      <c r="D797" s="6">
        <v>1900000</v>
      </c>
      <c r="E797" s="7">
        <v>191363440</v>
      </c>
      <c r="F797" s="7">
        <v>1.78E-2</v>
      </c>
      <c r="G797" s="5" t="s">
        <v>858</v>
      </c>
    </row>
    <row r="798" spans="1:7" ht="23.45" customHeight="1" x14ac:dyDescent="0.25">
      <c r="A798" s="5" t="s">
        <v>1630</v>
      </c>
      <c r="B798" s="5" t="s">
        <v>1631</v>
      </c>
      <c r="C798" s="5" t="s">
        <v>35</v>
      </c>
      <c r="D798" s="6">
        <v>4000000</v>
      </c>
      <c r="E798" s="7">
        <v>401022800</v>
      </c>
      <c r="F798" s="7">
        <v>3.73E-2</v>
      </c>
      <c r="G798" s="5" t="s">
        <v>828</v>
      </c>
    </row>
    <row r="799" spans="1:7" ht="23.45" customHeight="1" x14ac:dyDescent="0.25">
      <c r="A799" s="5" t="s">
        <v>1632</v>
      </c>
      <c r="B799" s="5" t="s">
        <v>1633</v>
      </c>
      <c r="C799" s="5" t="s">
        <v>35</v>
      </c>
      <c r="D799" s="6">
        <v>4000000</v>
      </c>
      <c r="E799" s="7">
        <v>400638400</v>
      </c>
      <c r="F799" s="7">
        <v>3.73E-2</v>
      </c>
      <c r="G799" s="5" t="s">
        <v>1577</v>
      </c>
    </row>
    <row r="800" spans="1:7" ht="23.45" customHeight="1" x14ac:dyDescent="0.25">
      <c r="A800" s="5" t="s">
        <v>1634</v>
      </c>
      <c r="B800" s="5" t="s">
        <v>1635</v>
      </c>
      <c r="C800" s="5" t="s">
        <v>35</v>
      </c>
      <c r="D800" s="6">
        <v>1000000</v>
      </c>
      <c r="E800" s="7">
        <v>100236800</v>
      </c>
      <c r="F800" s="7">
        <v>9.2999999999999992E-3</v>
      </c>
      <c r="G800" s="5" t="s">
        <v>828</v>
      </c>
    </row>
    <row r="801" spans="1:7" ht="32.65" customHeight="1" x14ac:dyDescent="0.25">
      <c r="A801" s="5" t="s">
        <v>1636</v>
      </c>
      <c r="B801" s="5" t="s">
        <v>1637</v>
      </c>
      <c r="C801" s="5" t="s">
        <v>1028</v>
      </c>
      <c r="D801" s="6">
        <v>500000</v>
      </c>
      <c r="E801" s="7">
        <v>50193100</v>
      </c>
      <c r="F801" s="7">
        <v>4.7000000000000002E-3</v>
      </c>
      <c r="G801" s="5" t="s">
        <v>858</v>
      </c>
    </row>
    <row r="802" spans="1:7" ht="32.65" customHeight="1" x14ac:dyDescent="0.25">
      <c r="A802" s="5" t="s">
        <v>1638</v>
      </c>
      <c r="B802" s="5" t="s">
        <v>1639</v>
      </c>
      <c r="C802" s="5" t="s">
        <v>1028</v>
      </c>
      <c r="D802" s="6">
        <v>1000000</v>
      </c>
      <c r="E802" s="7">
        <v>100052700</v>
      </c>
      <c r="F802" s="7">
        <v>9.2999999999999992E-3</v>
      </c>
      <c r="G802" s="5" t="s">
        <v>813</v>
      </c>
    </row>
    <row r="803" spans="1:7" ht="32.65" customHeight="1" x14ac:dyDescent="0.25">
      <c r="A803" s="5" t="s">
        <v>1640</v>
      </c>
      <c r="B803" s="5" t="s">
        <v>1641</v>
      </c>
      <c r="C803" s="5" t="s">
        <v>109</v>
      </c>
      <c r="D803" s="6">
        <v>242920</v>
      </c>
      <c r="E803" s="7">
        <v>7043732.6100000003</v>
      </c>
      <c r="F803" s="7">
        <v>6.9999999999999999E-4</v>
      </c>
      <c r="G803" s="5" t="s">
        <v>828</v>
      </c>
    </row>
    <row r="804" spans="1:7" ht="32.65" customHeight="1" x14ac:dyDescent="0.25">
      <c r="A804" s="5" t="s">
        <v>1642</v>
      </c>
      <c r="B804" s="5" t="s">
        <v>1643</v>
      </c>
      <c r="C804" s="5" t="s">
        <v>833</v>
      </c>
      <c r="D804" s="6">
        <v>2500000</v>
      </c>
      <c r="E804" s="7">
        <v>251731000</v>
      </c>
      <c r="F804" s="7">
        <v>2.3400000000000001E-2</v>
      </c>
      <c r="G804" s="5" t="s">
        <v>858</v>
      </c>
    </row>
    <row r="805" spans="1:7" ht="23.45" customHeight="1" x14ac:dyDescent="0.25">
      <c r="A805" s="5" t="s">
        <v>1644</v>
      </c>
      <c r="B805" s="5" t="s">
        <v>1645</v>
      </c>
      <c r="C805" s="5" t="s">
        <v>46</v>
      </c>
      <c r="D805" s="6">
        <v>7500000</v>
      </c>
      <c r="E805" s="7">
        <v>760558500</v>
      </c>
      <c r="F805" s="7">
        <v>7.0800000000000002E-2</v>
      </c>
      <c r="G805" s="5" t="s">
        <v>1351</v>
      </c>
    </row>
    <row r="806" spans="1:7" ht="23.45" customHeight="1" x14ac:dyDescent="0.25">
      <c r="A806" s="5" t="s">
        <v>1646</v>
      </c>
      <c r="B806" s="5" t="s">
        <v>1647</v>
      </c>
      <c r="C806" s="5" t="s">
        <v>833</v>
      </c>
      <c r="D806" s="6">
        <v>1500000</v>
      </c>
      <c r="E806" s="7">
        <v>151358100</v>
      </c>
      <c r="F806" s="7">
        <v>1.41E-2</v>
      </c>
      <c r="G806" s="5" t="s">
        <v>858</v>
      </c>
    </row>
    <row r="807" spans="1:7" ht="32.65" customHeight="1" x14ac:dyDescent="0.25">
      <c r="A807" s="5" t="s">
        <v>1648</v>
      </c>
      <c r="B807" s="5" t="s">
        <v>1649</v>
      </c>
      <c r="C807" s="5" t="s">
        <v>46</v>
      </c>
      <c r="D807" s="6">
        <v>10000000</v>
      </c>
      <c r="E807" s="7">
        <v>997987000</v>
      </c>
      <c r="F807" s="7">
        <v>9.2899999999999996E-2</v>
      </c>
      <c r="G807" s="5" t="s">
        <v>1009</v>
      </c>
    </row>
    <row r="808" spans="1:7" ht="41.85" customHeight="1" x14ac:dyDescent="0.25">
      <c r="A808" s="5" t="s">
        <v>1650</v>
      </c>
      <c r="B808" s="5" t="s">
        <v>1651</v>
      </c>
      <c r="C808" s="5" t="s">
        <v>46</v>
      </c>
      <c r="D808" s="6">
        <v>5000000</v>
      </c>
      <c r="E808" s="7">
        <v>501120000</v>
      </c>
      <c r="F808" s="7">
        <v>4.6600000000000003E-2</v>
      </c>
      <c r="G808" s="5" t="s">
        <v>1351</v>
      </c>
    </row>
    <row r="809" spans="1:7" ht="23.45" customHeight="1" x14ac:dyDescent="0.25">
      <c r="A809" s="5" t="s">
        <v>1652</v>
      </c>
      <c r="B809" s="5" t="s">
        <v>1653</v>
      </c>
      <c r="C809" s="5" t="s">
        <v>833</v>
      </c>
      <c r="D809" s="6">
        <v>1500000</v>
      </c>
      <c r="E809" s="7">
        <v>150956100</v>
      </c>
      <c r="F809" s="7">
        <v>1.4E-2</v>
      </c>
      <c r="G809" s="5" t="s">
        <v>813</v>
      </c>
    </row>
    <row r="810" spans="1:7" ht="32.65" customHeight="1" x14ac:dyDescent="0.25">
      <c r="A810" s="5" t="s">
        <v>1654</v>
      </c>
      <c r="B810" s="5" t="s">
        <v>1655</v>
      </c>
      <c r="C810" s="5" t="s">
        <v>833</v>
      </c>
      <c r="D810" s="6">
        <v>3490000</v>
      </c>
      <c r="E810" s="7">
        <v>350385530</v>
      </c>
      <c r="F810" s="7">
        <v>3.2599999999999997E-2</v>
      </c>
      <c r="G810" s="5" t="s">
        <v>858</v>
      </c>
    </row>
    <row r="811" spans="1:7" ht="32.65" customHeight="1" x14ac:dyDescent="0.25">
      <c r="A811" s="5" t="s">
        <v>1656</v>
      </c>
      <c r="B811" s="5" t="s">
        <v>1657</v>
      </c>
      <c r="C811" s="5" t="s">
        <v>833</v>
      </c>
      <c r="D811" s="6">
        <v>2500000</v>
      </c>
      <c r="E811" s="7">
        <v>251695000</v>
      </c>
      <c r="F811" s="7">
        <v>2.3400000000000001E-2</v>
      </c>
      <c r="G811" s="5" t="s">
        <v>858</v>
      </c>
    </row>
    <row r="812" spans="1:7" ht="32.65" customHeight="1" x14ac:dyDescent="0.25">
      <c r="A812" s="5" t="s">
        <v>1658</v>
      </c>
      <c r="B812" s="5" t="s">
        <v>1659</v>
      </c>
      <c r="C812" s="5" t="s">
        <v>46</v>
      </c>
      <c r="D812" s="6">
        <v>4500000</v>
      </c>
      <c r="E812" s="7">
        <v>447991650</v>
      </c>
      <c r="F812" s="7">
        <v>4.1700000000000001E-2</v>
      </c>
      <c r="G812" s="5" t="s">
        <v>1660</v>
      </c>
    </row>
    <row r="813" spans="1:7" ht="23.45" customHeight="1" x14ac:dyDescent="0.25">
      <c r="A813" s="5" t="s">
        <v>1661</v>
      </c>
      <c r="B813" s="5" t="s">
        <v>1662</v>
      </c>
      <c r="C813" s="5" t="s">
        <v>833</v>
      </c>
      <c r="D813" s="6">
        <v>3000000</v>
      </c>
      <c r="E813" s="7">
        <v>303203400</v>
      </c>
      <c r="F813" s="7">
        <v>2.8199999999999999E-2</v>
      </c>
      <c r="G813" s="5" t="s">
        <v>858</v>
      </c>
    </row>
    <row r="814" spans="1:7" ht="23.45" customHeight="1" x14ac:dyDescent="0.25">
      <c r="A814" s="5" t="s">
        <v>1663</v>
      </c>
      <c r="B814" s="5" t="s">
        <v>1664</v>
      </c>
      <c r="C814" s="5" t="s">
        <v>833</v>
      </c>
      <c r="D814" s="6">
        <v>2500000</v>
      </c>
      <c r="E814" s="7">
        <v>258127000</v>
      </c>
      <c r="F814" s="7">
        <v>2.4E-2</v>
      </c>
      <c r="G814" s="5" t="s">
        <v>813</v>
      </c>
    </row>
    <row r="815" spans="1:7" ht="23.45" customHeight="1" x14ac:dyDescent="0.25">
      <c r="A815" s="5" t="s">
        <v>1665</v>
      </c>
      <c r="B815" s="5" t="s">
        <v>1666</v>
      </c>
      <c r="C815" s="5" t="s">
        <v>833</v>
      </c>
      <c r="D815" s="6">
        <v>3000000</v>
      </c>
      <c r="E815" s="7">
        <v>309707400</v>
      </c>
      <c r="F815" s="7">
        <v>2.8799999999999999E-2</v>
      </c>
      <c r="G815" s="5" t="s">
        <v>858</v>
      </c>
    </row>
    <row r="816" spans="1:7" ht="23.45" customHeight="1" x14ac:dyDescent="0.25">
      <c r="A816" s="5" t="s">
        <v>1667</v>
      </c>
      <c r="B816" s="5" t="s">
        <v>1668</v>
      </c>
      <c r="C816" s="5" t="s">
        <v>46</v>
      </c>
      <c r="D816" s="6">
        <v>5000000</v>
      </c>
      <c r="E816" s="7">
        <v>500269500</v>
      </c>
      <c r="F816" s="7">
        <v>4.6600000000000003E-2</v>
      </c>
      <c r="G816" s="5" t="s">
        <v>1351</v>
      </c>
    </row>
    <row r="817" spans="1:7" ht="23.45" customHeight="1" x14ac:dyDescent="0.25">
      <c r="A817" s="5" t="s">
        <v>1669</v>
      </c>
      <c r="B817" s="5" t="s">
        <v>1670</v>
      </c>
      <c r="C817" s="5" t="s">
        <v>833</v>
      </c>
      <c r="D817" s="6">
        <v>2000000</v>
      </c>
      <c r="E817" s="7">
        <v>207027000</v>
      </c>
      <c r="F817" s="7">
        <v>1.9300000000000001E-2</v>
      </c>
      <c r="G817" s="5" t="s">
        <v>858</v>
      </c>
    </row>
    <row r="818" spans="1:7" ht="23.45" customHeight="1" x14ac:dyDescent="0.25">
      <c r="A818" s="5" t="s">
        <v>1671</v>
      </c>
      <c r="B818" s="5" t="s">
        <v>1672</v>
      </c>
      <c r="C818" s="5" t="s">
        <v>169</v>
      </c>
      <c r="D818" s="6">
        <v>2900000</v>
      </c>
      <c r="E818" s="7">
        <v>290643800</v>
      </c>
      <c r="F818" s="7">
        <v>2.7099999999999999E-2</v>
      </c>
      <c r="G818" s="5" t="s">
        <v>1673</v>
      </c>
    </row>
    <row r="819" spans="1:7" ht="32.65" customHeight="1" x14ac:dyDescent="0.25">
      <c r="A819" s="5" t="s">
        <v>1674</v>
      </c>
      <c r="B819" s="5" t="s">
        <v>1675</v>
      </c>
      <c r="C819" s="5" t="s">
        <v>833</v>
      </c>
      <c r="D819" s="6">
        <v>9000000</v>
      </c>
      <c r="E819" s="7">
        <v>938857500</v>
      </c>
      <c r="F819" s="7">
        <v>8.7400000000000005E-2</v>
      </c>
      <c r="G819" s="5" t="s">
        <v>858</v>
      </c>
    </row>
    <row r="820" spans="1:7" ht="23.45" customHeight="1" x14ac:dyDescent="0.25">
      <c r="A820" s="5" t="s">
        <v>1676</v>
      </c>
      <c r="B820" s="5" t="s">
        <v>1677</v>
      </c>
      <c r="C820" s="5" t="s">
        <v>106</v>
      </c>
      <c r="D820" s="6">
        <v>2000000</v>
      </c>
      <c r="E820" s="7">
        <v>205456800</v>
      </c>
      <c r="F820" s="7">
        <v>1.9099999999999999E-2</v>
      </c>
      <c r="G820" s="5" t="s">
        <v>858</v>
      </c>
    </row>
    <row r="821" spans="1:7" ht="32.65" customHeight="1" x14ac:dyDescent="0.25">
      <c r="A821" s="5" t="s">
        <v>1678</v>
      </c>
      <c r="B821" s="5" t="s">
        <v>1679</v>
      </c>
      <c r="C821" s="5" t="s">
        <v>833</v>
      </c>
      <c r="D821" s="6">
        <v>300000</v>
      </c>
      <c r="E821" s="7">
        <v>30118590</v>
      </c>
      <c r="F821" s="7">
        <v>2.8E-3</v>
      </c>
      <c r="G821" s="5" t="s">
        <v>858</v>
      </c>
    </row>
    <row r="822" spans="1:7" ht="23.45" customHeight="1" x14ac:dyDescent="0.25">
      <c r="A822" s="5" t="s">
        <v>1680</v>
      </c>
      <c r="B822" s="5" t="s">
        <v>1681</v>
      </c>
      <c r="C822" s="5" t="s">
        <v>833</v>
      </c>
      <c r="D822" s="6">
        <v>260000</v>
      </c>
      <c r="E822" s="7">
        <v>26033072</v>
      </c>
      <c r="F822" s="7">
        <v>2.3999999999999998E-3</v>
      </c>
      <c r="G822" s="5" t="s">
        <v>858</v>
      </c>
    </row>
    <row r="823" spans="1:7" ht="23.45" customHeight="1" x14ac:dyDescent="0.25">
      <c r="A823" s="5" t="s">
        <v>1682</v>
      </c>
      <c r="B823" s="5" t="s">
        <v>1683</v>
      </c>
      <c r="C823" s="5" t="s">
        <v>833</v>
      </c>
      <c r="D823" s="6">
        <v>1800000</v>
      </c>
      <c r="E823" s="7">
        <v>180627840</v>
      </c>
      <c r="F823" s="7">
        <v>1.6799999999999999E-2</v>
      </c>
      <c r="G823" s="5" t="s">
        <v>858</v>
      </c>
    </row>
    <row r="824" spans="1:7" ht="32.65" customHeight="1" x14ac:dyDescent="0.25">
      <c r="A824" s="5" t="s">
        <v>1684</v>
      </c>
      <c r="B824" s="5" t="s">
        <v>1685</v>
      </c>
      <c r="C824" s="5" t="s">
        <v>833</v>
      </c>
      <c r="D824" s="6">
        <v>3000000</v>
      </c>
      <c r="E824" s="7">
        <v>301097100</v>
      </c>
      <c r="F824" s="7">
        <v>2.8000000000000001E-2</v>
      </c>
      <c r="G824" s="5" t="s">
        <v>813</v>
      </c>
    </row>
    <row r="825" spans="1:7" ht="23.45" customHeight="1" x14ac:dyDescent="0.25">
      <c r="A825" s="5" t="s">
        <v>1686</v>
      </c>
      <c r="B825" s="5" t="s">
        <v>1687</v>
      </c>
      <c r="C825" s="5" t="s">
        <v>46</v>
      </c>
      <c r="D825" s="6">
        <v>1000000</v>
      </c>
      <c r="E825" s="7">
        <v>102033600</v>
      </c>
      <c r="F825" s="7">
        <v>9.4999999999999998E-3</v>
      </c>
      <c r="G825" s="5" t="s">
        <v>1577</v>
      </c>
    </row>
    <row r="826" spans="1:7" ht="32.65" customHeight="1" x14ac:dyDescent="0.25">
      <c r="A826" s="5" t="s">
        <v>1688</v>
      </c>
      <c r="B826" s="5" t="s">
        <v>1689</v>
      </c>
      <c r="C826" s="5" t="s">
        <v>129</v>
      </c>
      <c r="D826" s="6">
        <v>76000</v>
      </c>
      <c r="E826" s="7">
        <v>5739793.5999999996</v>
      </c>
      <c r="F826" s="7">
        <v>5.0000000000000001E-4</v>
      </c>
      <c r="G826" s="5" t="s">
        <v>813</v>
      </c>
    </row>
    <row r="827" spans="1:7" ht="32.65" customHeight="1" x14ac:dyDescent="0.25">
      <c r="A827" s="5" t="s">
        <v>1690</v>
      </c>
      <c r="B827" s="5" t="s">
        <v>1691</v>
      </c>
      <c r="C827" s="5" t="s">
        <v>129</v>
      </c>
      <c r="D827" s="6">
        <v>76000</v>
      </c>
      <c r="E827" s="7">
        <v>5744011.5999999996</v>
      </c>
      <c r="F827" s="7">
        <v>5.0000000000000001E-4</v>
      </c>
      <c r="G827" s="5" t="s">
        <v>813</v>
      </c>
    </row>
    <row r="828" spans="1:7" ht="32.65" customHeight="1" x14ac:dyDescent="0.25">
      <c r="A828" s="5" t="s">
        <v>1692</v>
      </c>
      <c r="B828" s="5" t="s">
        <v>1693</v>
      </c>
      <c r="C828" s="5" t="s">
        <v>129</v>
      </c>
      <c r="D828" s="6">
        <v>76000</v>
      </c>
      <c r="E828" s="7">
        <v>7658542.7999999998</v>
      </c>
      <c r="F828" s="7">
        <v>6.9999999999999999E-4</v>
      </c>
      <c r="G828" s="5" t="s">
        <v>813</v>
      </c>
    </row>
    <row r="829" spans="1:7" ht="32.65" customHeight="1" x14ac:dyDescent="0.25">
      <c r="A829" s="5" t="s">
        <v>1694</v>
      </c>
      <c r="B829" s="5" t="s">
        <v>1695</v>
      </c>
      <c r="C829" s="5" t="s">
        <v>129</v>
      </c>
      <c r="D829" s="6">
        <v>81000</v>
      </c>
      <c r="E829" s="7">
        <v>8278637.4000000004</v>
      </c>
      <c r="F829" s="7">
        <v>8.0000000000000004E-4</v>
      </c>
      <c r="G829" s="5" t="s">
        <v>813</v>
      </c>
    </row>
    <row r="830" spans="1:7" ht="32.65" customHeight="1" x14ac:dyDescent="0.25">
      <c r="A830" s="5" t="s">
        <v>1696</v>
      </c>
      <c r="B830" s="5" t="s">
        <v>1697</v>
      </c>
      <c r="C830" s="5" t="s">
        <v>129</v>
      </c>
      <c r="D830" s="6">
        <v>81000</v>
      </c>
      <c r="E830" s="7">
        <v>8290325.7000000002</v>
      </c>
      <c r="F830" s="7">
        <v>8.0000000000000004E-4</v>
      </c>
      <c r="G830" s="5" t="s">
        <v>813</v>
      </c>
    </row>
    <row r="831" spans="1:7" ht="32.65" customHeight="1" x14ac:dyDescent="0.25">
      <c r="A831" s="5" t="s">
        <v>1698</v>
      </c>
      <c r="B831" s="5" t="s">
        <v>1699</v>
      </c>
      <c r="C831" s="5" t="s">
        <v>129</v>
      </c>
      <c r="D831" s="6">
        <v>81000</v>
      </c>
      <c r="E831" s="7">
        <v>8300888.0999999996</v>
      </c>
      <c r="F831" s="7">
        <v>8.0000000000000004E-4</v>
      </c>
      <c r="G831" s="5" t="s">
        <v>813</v>
      </c>
    </row>
    <row r="832" spans="1:7" ht="32.65" customHeight="1" x14ac:dyDescent="0.25">
      <c r="A832" s="5" t="s">
        <v>1700</v>
      </c>
      <c r="B832" s="5" t="s">
        <v>1701</v>
      </c>
      <c r="C832" s="5" t="s">
        <v>129</v>
      </c>
      <c r="D832" s="6">
        <v>72000</v>
      </c>
      <c r="E832" s="7">
        <v>7483449.5999999996</v>
      </c>
      <c r="F832" s="7">
        <v>6.9999999999999999E-4</v>
      </c>
      <c r="G832" s="5" t="s">
        <v>813</v>
      </c>
    </row>
    <row r="833" spans="1:7" ht="32.65" customHeight="1" x14ac:dyDescent="0.25">
      <c r="A833" s="5" t="s">
        <v>1702</v>
      </c>
      <c r="B833" s="5" t="s">
        <v>1703</v>
      </c>
      <c r="C833" s="5" t="s">
        <v>129</v>
      </c>
      <c r="D833" s="6">
        <v>72000</v>
      </c>
      <c r="E833" s="7">
        <v>7493400</v>
      </c>
      <c r="F833" s="7">
        <v>6.9999999999999999E-4</v>
      </c>
      <c r="G833" s="5" t="s">
        <v>813</v>
      </c>
    </row>
    <row r="834" spans="1:7" ht="32.65" customHeight="1" x14ac:dyDescent="0.25">
      <c r="A834" s="5" t="s">
        <v>1704</v>
      </c>
      <c r="B834" s="5" t="s">
        <v>1705</v>
      </c>
      <c r="C834" s="5" t="s">
        <v>129</v>
      </c>
      <c r="D834" s="6">
        <v>72000</v>
      </c>
      <c r="E834" s="7">
        <v>7502356.7999999998</v>
      </c>
      <c r="F834" s="7">
        <v>6.9999999999999999E-4</v>
      </c>
      <c r="G834" s="5" t="s">
        <v>813</v>
      </c>
    </row>
    <row r="835" spans="1:7" ht="32.65" customHeight="1" x14ac:dyDescent="0.25">
      <c r="A835" s="5" t="s">
        <v>1706</v>
      </c>
      <c r="B835" s="5" t="s">
        <v>1707</v>
      </c>
      <c r="C835" s="5" t="s">
        <v>129</v>
      </c>
      <c r="D835" s="6">
        <v>54000</v>
      </c>
      <c r="E835" s="7">
        <v>5699354.4000000004</v>
      </c>
      <c r="F835" s="7">
        <v>5.0000000000000001E-4</v>
      </c>
      <c r="G835" s="5" t="s">
        <v>813</v>
      </c>
    </row>
    <row r="836" spans="1:7" ht="14.45" customHeight="1" x14ac:dyDescent="0.25">
      <c r="A836" s="5" t="s">
        <v>0</v>
      </c>
      <c r="B836" s="5" t="s">
        <v>0</v>
      </c>
      <c r="C836" s="8" t="s">
        <v>191</v>
      </c>
      <c r="D836" s="6">
        <v>2553228919.875</v>
      </c>
      <c r="E836" s="7">
        <v>254975163802.63</v>
      </c>
      <c r="F836" s="7">
        <v>23.730499999999999</v>
      </c>
      <c r="G836" s="9" t="s">
        <v>0</v>
      </c>
    </row>
    <row r="837" spans="1:7" ht="18.399999999999999" customHeight="1" x14ac:dyDescent="0.25">
      <c r="A837" s="28" t="s">
        <v>0</v>
      </c>
      <c r="B837" s="28"/>
      <c r="C837" s="28"/>
      <c r="D837" s="28"/>
      <c r="E837" s="28"/>
      <c r="F837" s="28"/>
      <c r="G837" s="28"/>
    </row>
    <row r="838" spans="1:7" ht="14.45" customHeight="1" x14ac:dyDescent="0.25">
      <c r="A838" s="30" t="s">
        <v>1708</v>
      </c>
      <c r="B838" s="30"/>
      <c r="C838" s="30"/>
      <c r="D838" s="2"/>
      <c r="E838" s="2"/>
      <c r="F838" s="2"/>
      <c r="G838" s="2"/>
    </row>
    <row r="839" spans="1:7" ht="14.45" customHeight="1" x14ac:dyDescent="0.25">
      <c r="A839" s="4" t="s">
        <v>1709</v>
      </c>
      <c r="B839" s="4" t="s">
        <v>9</v>
      </c>
      <c r="C839" s="4" t="s">
        <v>10</v>
      </c>
      <c r="D839" s="2"/>
      <c r="E839" s="2"/>
      <c r="F839" s="2"/>
      <c r="G839" s="2"/>
    </row>
    <row r="840" spans="1:7" ht="23.45" customHeight="1" x14ac:dyDescent="0.25">
      <c r="A840" s="5" t="s">
        <v>1710</v>
      </c>
      <c r="B840" s="7">
        <v>22511263085.900002</v>
      </c>
      <c r="C840" s="7">
        <v>2.1</v>
      </c>
      <c r="D840" s="2"/>
      <c r="E840" s="2"/>
      <c r="F840" s="2"/>
      <c r="G840" s="2"/>
    </row>
    <row r="841" spans="1:7" ht="14.45" customHeight="1" x14ac:dyDescent="0.25">
      <c r="A841" s="5" t="s">
        <v>1711</v>
      </c>
      <c r="B841" s="7">
        <v>3956392061.5999999</v>
      </c>
      <c r="C841" s="7">
        <v>0.37</v>
      </c>
      <c r="D841" s="2"/>
      <c r="E841" s="2"/>
      <c r="F841" s="2"/>
      <c r="G841" s="2"/>
    </row>
    <row r="842" spans="1:7" ht="14.45" customHeight="1" x14ac:dyDescent="0.25">
      <c r="A842" s="5" t="s">
        <v>1712</v>
      </c>
      <c r="B842" s="7">
        <v>84939530.560000002</v>
      </c>
      <c r="C842" s="7">
        <v>0.01</v>
      </c>
      <c r="D842" s="2"/>
      <c r="E842" s="2"/>
      <c r="F842" s="2"/>
      <c r="G842" s="2"/>
    </row>
    <row r="843" spans="1:7" ht="14.45" customHeight="1" x14ac:dyDescent="0.25">
      <c r="A843" s="5" t="s">
        <v>1713</v>
      </c>
      <c r="B843" s="7">
        <v>6676802889.4399996</v>
      </c>
      <c r="C843" s="7">
        <v>0.62</v>
      </c>
      <c r="D843" s="2"/>
      <c r="E843" s="2"/>
      <c r="F843" s="2"/>
      <c r="G843" s="2"/>
    </row>
    <row r="844" spans="1:7" ht="14.45" customHeight="1" x14ac:dyDescent="0.25">
      <c r="A844" s="10" t="s">
        <v>1714</v>
      </c>
      <c r="B844" s="7">
        <v>33229397567.5</v>
      </c>
      <c r="C844" s="7">
        <v>3.1</v>
      </c>
      <c r="D844" s="2"/>
      <c r="E844" s="2"/>
      <c r="F844" s="2"/>
      <c r="G844" s="2"/>
    </row>
    <row r="845" spans="1:7" ht="18.399999999999999" customHeight="1" x14ac:dyDescent="0.25">
      <c r="A845" s="28" t="s">
        <v>0</v>
      </c>
      <c r="B845" s="28"/>
      <c r="C845" s="28"/>
      <c r="D845" s="28"/>
      <c r="E845" s="28"/>
      <c r="F845" s="28"/>
      <c r="G845" s="28"/>
    </row>
    <row r="846" spans="1:7" ht="14.45" customHeight="1" x14ac:dyDescent="0.25">
      <c r="A846" s="30" t="s">
        <v>0</v>
      </c>
      <c r="B846" s="30"/>
      <c r="C846" s="2"/>
      <c r="D846" s="2"/>
      <c r="E846" s="2"/>
      <c r="F846" s="2"/>
      <c r="G846" s="2"/>
    </row>
    <row r="847" spans="1:7" ht="23.65" customHeight="1" x14ac:dyDescent="0.25">
      <c r="A847" s="5" t="s">
        <v>1715</v>
      </c>
      <c r="B847" s="7">
        <v>13.19</v>
      </c>
      <c r="C847" s="2"/>
      <c r="D847" s="2"/>
      <c r="E847" s="2"/>
      <c r="F847" s="2"/>
      <c r="G847" s="2"/>
    </row>
    <row r="848" spans="1:7" ht="14.45" customHeight="1" x14ac:dyDescent="0.25">
      <c r="A848" s="5" t="s">
        <v>1716</v>
      </c>
      <c r="B848" s="7">
        <v>6.9</v>
      </c>
      <c r="C848" s="2"/>
      <c r="D848" s="2"/>
      <c r="E848" s="2"/>
      <c r="F848" s="2"/>
      <c r="G848" s="2"/>
    </row>
    <row r="849" spans="1:7" ht="32.65" customHeight="1" x14ac:dyDescent="0.25">
      <c r="A849" s="5" t="s">
        <v>1717</v>
      </c>
      <c r="B849" s="7">
        <v>7.42</v>
      </c>
      <c r="C849" s="2"/>
      <c r="D849" s="2"/>
      <c r="E849" s="2"/>
      <c r="F849" s="2"/>
      <c r="G849" s="2"/>
    </row>
    <row r="850" spans="1:7" ht="1.35" customHeight="1" x14ac:dyDescent="0.25">
      <c r="A850" s="2"/>
      <c r="B850" s="2"/>
      <c r="C850" s="2"/>
      <c r="D850" s="2"/>
      <c r="E850" s="2"/>
      <c r="F850" s="2"/>
      <c r="G850" s="2"/>
    </row>
    <row r="851" spans="1:7" ht="18.399999999999999" customHeight="1" x14ac:dyDescent="0.25">
      <c r="A851" s="28" t="s">
        <v>0</v>
      </c>
      <c r="B851" s="28"/>
      <c r="C851" s="28"/>
      <c r="D851" s="28"/>
      <c r="E851" s="28"/>
      <c r="F851" s="28"/>
      <c r="G851" s="28"/>
    </row>
    <row r="852" spans="1:7" ht="14.45" customHeight="1" x14ac:dyDescent="0.25">
      <c r="A852" s="30" t="s">
        <v>1718</v>
      </c>
      <c r="B852" s="30"/>
      <c r="C852" s="30"/>
      <c r="D852" s="2"/>
      <c r="E852" s="2"/>
      <c r="F852" s="2"/>
      <c r="G852" s="2"/>
    </row>
    <row r="853" spans="1:7" ht="14.45" customHeight="1" x14ac:dyDescent="0.25">
      <c r="A853" s="4" t="s">
        <v>1719</v>
      </c>
      <c r="B853" s="4" t="s">
        <v>9</v>
      </c>
      <c r="C853" s="4" t="s">
        <v>10</v>
      </c>
      <c r="D853" s="2"/>
      <c r="E853" s="2"/>
      <c r="F853" s="2"/>
      <c r="G853" s="2"/>
    </row>
    <row r="854" spans="1:7" ht="14.45" customHeight="1" x14ac:dyDescent="0.25">
      <c r="A854" s="5" t="s">
        <v>1720</v>
      </c>
      <c r="B854" s="7">
        <v>457332098914.89001</v>
      </c>
      <c r="C854" s="7">
        <v>42.57</v>
      </c>
      <c r="D854" s="2"/>
      <c r="E854" s="2"/>
      <c r="F854" s="2"/>
      <c r="G854" s="2"/>
    </row>
    <row r="855" spans="1:7" ht="23.45" customHeight="1" x14ac:dyDescent="0.25">
      <c r="A855" s="5" t="s">
        <v>1721</v>
      </c>
      <c r="B855" s="7">
        <v>10803258350</v>
      </c>
      <c r="C855" s="7">
        <v>1.01</v>
      </c>
      <c r="D855" s="2"/>
      <c r="E855" s="2"/>
      <c r="F855" s="2"/>
      <c r="G855" s="2"/>
    </row>
    <row r="856" spans="1:7" ht="14.45" customHeight="1" x14ac:dyDescent="0.25">
      <c r="A856" s="5" t="s">
        <v>1722</v>
      </c>
      <c r="B856" s="7">
        <v>2566755485.1500001</v>
      </c>
      <c r="C856" s="7">
        <v>0.24</v>
      </c>
      <c r="D856" s="2"/>
      <c r="E856" s="2"/>
      <c r="F856" s="2"/>
      <c r="G856" s="2"/>
    </row>
    <row r="857" spans="1:7" ht="23.45" customHeight="1" x14ac:dyDescent="0.25">
      <c r="A857" s="5" t="s">
        <v>1723</v>
      </c>
      <c r="B857" s="7">
        <v>154614798866.82001</v>
      </c>
      <c r="C857" s="7">
        <v>14.39</v>
      </c>
      <c r="D857" s="2"/>
      <c r="E857" s="2"/>
      <c r="F857" s="2"/>
      <c r="G857" s="2"/>
    </row>
    <row r="858" spans="1:7" ht="14.45" customHeight="1" x14ac:dyDescent="0.25">
      <c r="A858" s="5" t="s">
        <v>1724</v>
      </c>
      <c r="B858" s="7">
        <v>235383338872.63</v>
      </c>
      <c r="C858" s="7">
        <v>21.91</v>
      </c>
      <c r="D858" s="2"/>
      <c r="E858" s="2"/>
      <c r="F858" s="2"/>
      <c r="G858" s="2"/>
    </row>
    <row r="859" spans="1:7" ht="14.45" customHeight="1" x14ac:dyDescent="0.25">
      <c r="A859" s="5" t="s">
        <v>1725</v>
      </c>
      <c r="B859" s="7">
        <v>17445875030</v>
      </c>
      <c r="C859" s="7">
        <v>1.62</v>
      </c>
      <c r="D859" s="2"/>
      <c r="E859" s="2"/>
      <c r="F859" s="2"/>
      <c r="G859" s="2"/>
    </row>
    <row r="860" spans="1:7" ht="14.45" customHeight="1" x14ac:dyDescent="0.25">
      <c r="A860" s="5" t="s">
        <v>1726</v>
      </c>
      <c r="B860" s="7">
        <v>1275520300</v>
      </c>
      <c r="C860" s="7">
        <v>0.12</v>
      </c>
      <c r="D860" s="2"/>
      <c r="E860" s="2"/>
      <c r="F860" s="2"/>
      <c r="G860" s="2"/>
    </row>
    <row r="861" spans="1:7" ht="14.45" customHeight="1" x14ac:dyDescent="0.25">
      <c r="A861" s="5" t="s">
        <v>1727</v>
      </c>
      <c r="B861" s="7">
        <v>870429600</v>
      </c>
      <c r="C861" s="7">
        <v>0.08</v>
      </c>
      <c r="D861" s="2"/>
      <c r="E861" s="2"/>
      <c r="F861" s="2"/>
      <c r="G861" s="2"/>
    </row>
    <row r="862" spans="1:7" ht="14.45" customHeight="1" x14ac:dyDescent="0.25">
      <c r="A862" s="8" t="s">
        <v>191</v>
      </c>
      <c r="B862" s="7">
        <v>880292075419.48999</v>
      </c>
      <c r="C862" s="7">
        <v>81.94</v>
      </c>
      <c r="D862" s="2"/>
      <c r="E862" s="2"/>
      <c r="F862" s="2"/>
      <c r="G862" s="2"/>
    </row>
    <row r="863" spans="1:7" ht="18.399999999999999" customHeight="1" x14ac:dyDescent="0.25">
      <c r="A863" s="28" t="s">
        <v>0</v>
      </c>
      <c r="B863" s="28"/>
      <c r="C863" s="28"/>
      <c r="D863" s="28"/>
      <c r="E863" s="28"/>
      <c r="F863" s="28"/>
      <c r="G863" s="28"/>
    </row>
    <row r="864" spans="1:7" ht="14.45" customHeight="1" x14ac:dyDescent="0.25">
      <c r="A864" s="30" t="s">
        <v>0</v>
      </c>
      <c r="B864" s="30"/>
      <c r="C864" s="30"/>
      <c r="D864" s="2"/>
      <c r="E864" s="2"/>
      <c r="F864" s="2"/>
      <c r="G864" s="2"/>
    </row>
    <row r="865" spans="1:7" ht="23.65" customHeight="1" x14ac:dyDescent="0.25">
      <c r="A865" s="5" t="s">
        <v>1710</v>
      </c>
      <c r="B865" s="7">
        <v>22511263085.900002</v>
      </c>
      <c r="C865" s="7">
        <v>2.1</v>
      </c>
      <c r="D865" s="2"/>
      <c r="E865" s="2"/>
      <c r="F865" s="2"/>
      <c r="G865" s="2"/>
    </row>
    <row r="866" spans="1:7" ht="14.45" customHeight="1" x14ac:dyDescent="0.25">
      <c r="A866" s="5" t="s">
        <v>1711</v>
      </c>
      <c r="B866" s="7">
        <v>3956392061.5999999</v>
      </c>
      <c r="C866" s="7">
        <v>0.37</v>
      </c>
      <c r="D866" s="2"/>
      <c r="E866" s="2"/>
      <c r="F866" s="2"/>
      <c r="G866" s="2"/>
    </row>
    <row r="867" spans="1:7" ht="14.45" customHeight="1" x14ac:dyDescent="0.25">
      <c r="A867" s="5" t="s">
        <v>1712</v>
      </c>
      <c r="B867" s="7">
        <v>84939530.560000002</v>
      </c>
      <c r="C867" s="7">
        <v>0.01</v>
      </c>
      <c r="D867" s="2"/>
      <c r="E867" s="2"/>
      <c r="F867" s="2"/>
      <c r="G867" s="2"/>
    </row>
    <row r="868" spans="1:7" ht="14.45" customHeight="1" x14ac:dyDescent="0.25">
      <c r="A868" s="5" t="s">
        <v>1713</v>
      </c>
      <c r="B868" s="7">
        <v>6676802889.4399996</v>
      </c>
      <c r="C868" s="7">
        <v>0.62</v>
      </c>
      <c r="D868" s="2"/>
      <c r="E868" s="2"/>
      <c r="F868" s="2"/>
      <c r="G868" s="2"/>
    </row>
    <row r="869" spans="1:7" ht="14.45" customHeight="1" x14ac:dyDescent="0.25">
      <c r="A869" s="5" t="s">
        <v>1728</v>
      </c>
      <c r="B869" s="7">
        <v>157442988420.54999</v>
      </c>
      <c r="C869" s="7">
        <v>14.65</v>
      </c>
      <c r="D869" s="2"/>
      <c r="E869" s="2"/>
      <c r="F869" s="2"/>
      <c r="G869" s="2"/>
    </row>
    <row r="870" spans="1:7" ht="14.45" customHeight="1" x14ac:dyDescent="0.25">
      <c r="A870" s="2"/>
      <c r="B870" s="2"/>
      <c r="C870" s="2"/>
      <c r="D870" s="2"/>
      <c r="E870" s="2"/>
      <c r="F870" s="2"/>
      <c r="G870" s="2"/>
    </row>
    <row r="871" spans="1:7" ht="14.45" customHeight="1" x14ac:dyDescent="0.25">
      <c r="A871" s="10" t="s">
        <v>1714</v>
      </c>
      <c r="B871" s="7">
        <f>SUM(B865:B869)+E836+E392+E85</f>
        <v>1074426860969.54</v>
      </c>
      <c r="C871" s="7">
        <v>100</v>
      </c>
      <c r="D871" s="2"/>
      <c r="E871" s="2"/>
      <c r="F871" s="31"/>
      <c r="G871" s="2"/>
    </row>
    <row r="872" spans="1:7" ht="18.399999999999999" customHeight="1" x14ac:dyDescent="0.25">
      <c r="A872" s="28" t="s">
        <v>0</v>
      </c>
      <c r="B872" s="28"/>
      <c r="C872" s="28"/>
      <c r="D872" s="28"/>
      <c r="E872" s="28"/>
      <c r="F872" s="28"/>
      <c r="G872" s="28"/>
    </row>
    <row r="873" spans="1:7" ht="14.45" customHeight="1" x14ac:dyDescent="0.25">
      <c r="A873" s="30" t="s">
        <v>1729</v>
      </c>
      <c r="B873" s="30"/>
      <c r="C873" s="2"/>
      <c r="D873" s="2"/>
      <c r="E873" s="2"/>
      <c r="F873" s="2"/>
      <c r="G873" s="2"/>
    </row>
    <row r="874" spans="1:7" ht="14.65" customHeight="1" x14ac:dyDescent="0.25">
      <c r="A874" s="5" t="s">
        <v>1730</v>
      </c>
      <c r="B874" s="7">
        <v>143448497644.01999</v>
      </c>
      <c r="C874" s="2"/>
      <c r="D874" s="2"/>
      <c r="E874" s="2"/>
      <c r="F874" s="2"/>
      <c r="G874" s="2"/>
    </row>
    <row r="875" spans="1:7" ht="14.45" customHeight="1" x14ac:dyDescent="0.25">
      <c r="A875" s="5" t="s">
        <v>10</v>
      </c>
      <c r="B875" s="7">
        <v>13.3512</v>
      </c>
      <c r="C875" s="2"/>
      <c r="D875" s="2"/>
      <c r="E875" s="2"/>
      <c r="F875" s="2"/>
      <c r="G875" s="2"/>
    </row>
    <row r="876" spans="1:7" ht="14.45" customHeight="1" x14ac:dyDescent="0.25">
      <c r="A876" s="30" t="s">
        <v>0</v>
      </c>
      <c r="B876" s="30"/>
      <c r="C876" s="2"/>
      <c r="D876" s="2"/>
      <c r="E876" s="2"/>
      <c r="F876" s="2"/>
      <c r="G876" s="2"/>
    </row>
    <row r="877" spans="1:7" ht="23.65" customHeight="1" x14ac:dyDescent="0.25">
      <c r="A877" s="5" t="s">
        <v>1731</v>
      </c>
      <c r="B877" s="13">
        <v>43.826000000000001</v>
      </c>
      <c r="C877" s="2"/>
      <c r="D877" s="2"/>
      <c r="E877" s="2"/>
      <c r="F877" s="2"/>
      <c r="G877" s="2"/>
    </row>
    <row r="878" spans="1:7" ht="23.45" customHeight="1" x14ac:dyDescent="0.25">
      <c r="A878" s="5" t="s">
        <v>1732</v>
      </c>
      <c r="B878" s="13">
        <v>44.449300000000001</v>
      </c>
      <c r="C878" s="2"/>
      <c r="D878" s="2"/>
      <c r="E878" s="2"/>
      <c r="F878" s="2"/>
      <c r="G878" s="2"/>
    </row>
    <row r="879" spans="1:7" ht="14.1" customHeight="1" x14ac:dyDescent="0.25">
      <c r="A879" s="11" t="s">
        <v>0</v>
      </c>
      <c r="B879" s="12" t="s">
        <v>0</v>
      </c>
      <c r="C879" s="2"/>
      <c r="D879" s="2"/>
      <c r="E879" s="2"/>
      <c r="F879" s="2"/>
      <c r="G879" s="2"/>
    </row>
    <row r="880" spans="1:7" ht="23.65" customHeight="1" x14ac:dyDescent="0.25">
      <c r="A880" s="5" t="s">
        <v>1733</v>
      </c>
      <c r="B880" s="9" t="s">
        <v>1734</v>
      </c>
      <c r="C880" s="2"/>
      <c r="D880" s="2"/>
      <c r="E880" s="2"/>
      <c r="F880" s="2"/>
      <c r="G880" s="2"/>
    </row>
    <row r="882" spans="1:6" ht="15" customHeight="1" x14ac:dyDescent="0.25">
      <c r="C882" s="16" t="s">
        <v>2943</v>
      </c>
    </row>
    <row r="884" spans="1:6" ht="15" customHeight="1" x14ac:dyDescent="0.25">
      <c r="A884" s="17" t="s">
        <v>5</v>
      </c>
      <c r="B884" s="18" t="s">
        <v>6</v>
      </c>
      <c r="C884" s="18" t="s">
        <v>2944</v>
      </c>
      <c r="D884" s="18" t="s">
        <v>2945</v>
      </c>
      <c r="E884" s="18" t="s">
        <v>2946</v>
      </c>
      <c r="F884" s="18" t="s">
        <v>2945</v>
      </c>
    </row>
    <row r="885" spans="1:6" ht="15" customHeight="1" x14ac:dyDescent="0.25">
      <c r="A885" s="19" t="s">
        <v>2947</v>
      </c>
      <c r="B885" s="20" t="s">
        <v>2948</v>
      </c>
      <c r="C885" s="21">
        <v>99736198.540000007</v>
      </c>
      <c r="D885" s="21">
        <f>+C885/$B$871*100</f>
        <v>9.2827350248857483E-3</v>
      </c>
      <c r="E885" s="21">
        <v>99736198.540000007</v>
      </c>
      <c r="F885" s="21">
        <f t="shared" ref="F885:F893" si="0">+E885/$B$871*100</f>
        <v>9.2827350248857483E-3</v>
      </c>
    </row>
    <row r="886" spans="1:6" ht="15" customHeight="1" x14ac:dyDescent="0.25">
      <c r="A886" s="19" t="s">
        <v>2949</v>
      </c>
      <c r="B886" s="20" t="s">
        <v>2950</v>
      </c>
      <c r="C886" s="21">
        <v>55710531.997716896</v>
      </c>
      <c r="D886" s="21">
        <f t="shared" ref="D886:D893" si="1">+C886/$B$871*100</f>
        <v>5.1851395401121009E-3</v>
      </c>
      <c r="E886" s="21">
        <v>55710531.997716896</v>
      </c>
      <c r="F886" s="21">
        <f t="shared" si="0"/>
        <v>5.1851395401121009E-3</v>
      </c>
    </row>
    <row r="887" spans="1:6" ht="15" customHeight="1" x14ac:dyDescent="0.25">
      <c r="A887" s="19" t="s">
        <v>2951</v>
      </c>
      <c r="B887" s="20" t="s">
        <v>2952</v>
      </c>
      <c r="C887" s="21">
        <v>27855265.998858448</v>
      </c>
      <c r="D887" s="21">
        <f t="shared" si="1"/>
        <v>2.5925697700560505E-3</v>
      </c>
      <c r="E887" s="21">
        <v>27855265.998858448</v>
      </c>
      <c r="F887" s="21">
        <f t="shared" si="0"/>
        <v>2.5925697700560505E-3</v>
      </c>
    </row>
    <row r="888" spans="1:6" ht="15" customHeight="1" x14ac:dyDescent="0.25">
      <c r="A888" s="19" t="s">
        <v>2953</v>
      </c>
      <c r="B888" s="20" t="s">
        <v>2954</v>
      </c>
      <c r="C888" s="21">
        <v>15756926.902127659</v>
      </c>
      <c r="D888" s="21">
        <f t="shared" si="1"/>
        <v>1.4665425330030323E-3</v>
      </c>
      <c r="E888" s="21">
        <v>15756926.902127659</v>
      </c>
      <c r="F888" s="21">
        <f t="shared" si="0"/>
        <v>1.4665425330030323E-3</v>
      </c>
    </row>
    <row r="889" spans="1:6" ht="15" customHeight="1" x14ac:dyDescent="0.25">
      <c r="A889" s="19" t="s">
        <v>2955</v>
      </c>
      <c r="B889" s="20" t="s">
        <v>2956</v>
      </c>
      <c r="C889" s="21">
        <v>15756926.902127659</v>
      </c>
      <c r="D889" s="21">
        <f t="shared" si="1"/>
        <v>1.4665425330030323E-3</v>
      </c>
      <c r="E889" s="21">
        <v>15756926.902127659</v>
      </c>
      <c r="F889" s="21">
        <f t="shared" si="0"/>
        <v>1.4665425330030323E-3</v>
      </c>
    </row>
    <row r="890" spans="1:6" ht="15" customHeight="1" x14ac:dyDescent="0.25">
      <c r="A890" s="19" t="s">
        <v>2957</v>
      </c>
      <c r="B890" s="20" t="s">
        <v>2958</v>
      </c>
      <c r="C890" s="21">
        <v>21384400.79574468</v>
      </c>
      <c r="D890" s="21">
        <f t="shared" si="1"/>
        <v>1.9903077233612578E-3</v>
      </c>
      <c r="E890" s="21">
        <v>21384400.79574468</v>
      </c>
      <c r="F890" s="21">
        <f t="shared" si="0"/>
        <v>1.9903077233612578E-3</v>
      </c>
    </row>
    <row r="891" spans="1:6" ht="15" customHeight="1" x14ac:dyDescent="0.25">
      <c r="A891" s="19" t="s">
        <v>2959</v>
      </c>
      <c r="B891" s="20" t="s">
        <v>2960</v>
      </c>
      <c r="C891" s="21">
        <v>392784657.53424656</v>
      </c>
      <c r="D891" s="21">
        <f t="shared" si="1"/>
        <v>3.6557598455776323E-2</v>
      </c>
      <c r="E891" s="21">
        <v>392784657.53424656</v>
      </c>
      <c r="F891" s="21">
        <f t="shared" si="0"/>
        <v>3.6557598455776323E-2</v>
      </c>
    </row>
    <row r="892" spans="1:6" ht="15" customHeight="1" x14ac:dyDescent="0.25">
      <c r="A892" s="19" t="s">
        <v>2961</v>
      </c>
      <c r="B892" s="20" t="s">
        <v>2962</v>
      </c>
      <c r="C892" s="21">
        <v>123767753.42</v>
      </c>
      <c r="D892" s="21">
        <f t="shared" si="1"/>
        <v>1.1519420997006218E-2</v>
      </c>
      <c r="E892" s="21">
        <v>123767753.42</v>
      </c>
      <c r="F892" s="21">
        <f t="shared" si="0"/>
        <v>1.1519420997006218E-2</v>
      </c>
    </row>
    <row r="893" spans="1:6" ht="15" customHeight="1" x14ac:dyDescent="0.25">
      <c r="A893" s="19" t="s">
        <v>2959</v>
      </c>
      <c r="B893" s="20" t="s">
        <v>2960</v>
      </c>
      <c r="C893" s="21">
        <v>523712.87671232881</v>
      </c>
      <c r="D893" s="21">
        <f t="shared" si="1"/>
        <v>4.8743464607701762E-5</v>
      </c>
      <c r="E893" s="21">
        <v>523712.87671232881</v>
      </c>
      <c r="F893" s="21">
        <f t="shared" si="0"/>
        <v>4.8743464607701762E-5</v>
      </c>
    </row>
    <row r="894" spans="1:6" ht="15" customHeight="1" x14ac:dyDescent="0.25">
      <c r="B894" s="22" t="s">
        <v>191</v>
      </c>
      <c r="C894" s="23">
        <f>SUM(C885:C893)</f>
        <v>753276374.96753418</v>
      </c>
      <c r="D894" s="23">
        <f>SUM(D885:D893)</f>
        <v>7.0109600041811465E-2</v>
      </c>
      <c r="E894" s="23">
        <f>SUM(E885:E893)</f>
        <v>753276374.96753418</v>
      </c>
      <c r="F894" s="23">
        <f>SUM(F885:F893)</f>
        <v>7.0109600041811465E-2</v>
      </c>
    </row>
  </sheetData>
  <mergeCells count="25">
    <mergeCell ref="A876:B876"/>
    <mergeCell ref="A873:B873"/>
    <mergeCell ref="A872:G872"/>
    <mergeCell ref="A864:C864"/>
    <mergeCell ref="A863:G863"/>
    <mergeCell ref="A852:C852"/>
    <mergeCell ref="A851:G851"/>
    <mergeCell ref="A846:B846"/>
    <mergeCell ref="A845:G845"/>
    <mergeCell ref="A838:C838"/>
    <mergeCell ref="A837:G837"/>
    <mergeCell ref="A394:F394"/>
    <mergeCell ref="A393:G393"/>
    <mergeCell ref="A87:F87"/>
    <mergeCell ref="A86:G86"/>
    <mergeCell ref="A80:F80"/>
    <mergeCell ref="A79:G79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80"/>
  <sheetViews>
    <sheetView showGridLines="0" topLeftCell="A755" workbookViewId="0">
      <selection activeCell="F779" sqref="F77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2783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917668</v>
      </c>
      <c r="E8" s="7">
        <v>632594435.79999995</v>
      </c>
      <c r="F8" s="7">
        <v>8.2900000000000001E-2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2300674</v>
      </c>
      <c r="E9" s="7">
        <v>515350976</v>
      </c>
      <c r="F9" s="7">
        <v>6.7500000000000004E-2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121112</v>
      </c>
      <c r="E10" s="7">
        <v>573277596.39999998</v>
      </c>
      <c r="F10" s="7">
        <v>7.51E-2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1468107</v>
      </c>
      <c r="E11" s="7">
        <v>1355062761</v>
      </c>
      <c r="F11" s="7">
        <v>0.17760000000000001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48874</v>
      </c>
      <c r="E12" s="7">
        <v>106508664.5</v>
      </c>
      <c r="F12" s="7">
        <v>1.4E-2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128568</v>
      </c>
      <c r="E13" s="7">
        <v>1594153202.4000001</v>
      </c>
      <c r="F13" s="7">
        <v>0.2089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147795</v>
      </c>
      <c r="E14" s="7">
        <v>1342680626.25</v>
      </c>
      <c r="F14" s="7">
        <v>0.17599999999999999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1081557</v>
      </c>
      <c r="E15" s="7">
        <v>2710652231.25</v>
      </c>
      <c r="F15" s="7">
        <v>0.3553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3057551</v>
      </c>
      <c r="E16" s="7">
        <v>3553332894.6500001</v>
      </c>
      <c r="F16" s="7">
        <v>0.4657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4734246</v>
      </c>
      <c r="E17" s="7">
        <v>7250734461.3000002</v>
      </c>
      <c r="F17" s="7">
        <v>0.95040000000000002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8025601</v>
      </c>
      <c r="E18" s="7">
        <v>8997100001.0499992</v>
      </c>
      <c r="F18" s="7">
        <v>1.1793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896555</v>
      </c>
      <c r="E19" s="7">
        <v>1310628926.75</v>
      </c>
      <c r="F19" s="7">
        <v>0.17180000000000001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1680513</v>
      </c>
      <c r="E20" s="7">
        <v>2823934045.1999998</v>
      </c>
      <c r="F20" s="7">
        <v>0.37009999999999998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3106130</v>
      </c>
      <c r="E21" s="7">
        <v>822813837</v>
      </c>
      <c r="F21" s="7">
        <v>0.10780000000000001</v>
      </c>
      <c r="G21" s="2"/>
    </row>
    <row r="22" spans="1:7" ht="14.45" customHeight="1" x14ac:dyDescent="0.25">
      <c r="A22" s="5" t="s">
        <v>1736</v>
      </c>
      <c r="B22" s="5" t="s">
        <v>1737</v>
      </c>
      <c r="C22" s="5" t="s">
        <v>46</v>
      </c>
      <c r="D22" s="6">
        <v>430000</v>
      </c>
      <c r="E22" s="7">
        <v>55341000</v>
      </c>
      <c r="F22" s="7">
        <v>7.3000000000000001E-3</v>
      </c>
      <c r="G22" s="2"/>
    </row>
    <row r="23" spans="1:7" ht="14.45" customHeight="1" x14ac:dyDescent="0.25">
      <c r="A23" s="5" t="s">
        <v>47</v>
      </c>
      <c r="B23" s="5" t="s">
        <v>48</v>
      </c>
      <c r="C23" s="5" t="s">
        <v>46</v>
      </c>
      <c r="D23" s="6">
        <v>4901975</v>
      </c>
      <c r="E23" s="7">
        <v>578433050</v>
      </c>
      <c r="F23" s="7">
        <v>7.5800000000000006E-2</v>
      </c>
      <c r="G23" s="2"/>
    </row>
    <row r="24" spans="1:7" ht="23.45" customHeight="1" x14ac:dyDescent="0.25">
      <c r="A24" s="5" t="s">
        <v>49</v>
      </c>
      <c r="B24" s="5" t="s">
        <v>50</v>
      </c>
      <c r="C24" s="5" t="s">
        <v>46</v>
      </c>
      <c r="D24" s="6">
        <v>5603990</v>
      </c>
      <c r="E24" s="7">
        <v>4653273096.5</v>
      </c>
      <c r="F24" s="7">
        <v>0.6099</v>
      </c>
      <c r="G24" s="2"/>
    </row>
    <row r="25" spans="1:7" ht="23.45" customHeight="1" x14ac:dyDescent="0.25">
      <c r="A25" s="5" t="s">
        <v>51</v>
      </c>
      <c r="B25" s="5" t="s">
        <v>52</v>
      </c>
      <c r="C25" s="5" t="s">
        <v>53</v>
      </c>
      <c r="D25" s="6">
        <v>122990</v>
      </c>
      <c r="E25" s="7">
        <v>313181736</v>
      </c>
      <c r="F25" s="7">
        <v>4.1000000000000002E-2</v>
      </c>
      <c r="G25" s="2"/>
    </row>
    <row r="26" spans="1:7" ht="23.45" customHeight="1" x14ac:dyDescent="0.25">
      <c r="A26" s="5" t="s">
        <v>54</v>
      </c>
      <c r="B26" s="5" t="s">
        <v>55</v>
      </c>
      <c r="C26" s="5" t="s">
        <v>53</v>
      </c>
      <c r="D26" s="6">
        <v>1256538</v>
      </c>
      <c r="E26" s="7">
        <v>796707918.89999998</v>
      </c>
      <c r="F26" s="7">
        <v>0.10440000000000001</v>
      </c>
      <c r="G26" s="2"/>
    </row>
    <row r="27" spans="1:7" ht="23.45" customHeight="1" x14ac:dyDescent="0.25">
      <c r="A27" s="5" t="s">
        <v>56</v>
      </c>
      <c r="B27" s="5" t="s">
        <v>57</v>
      </c>
      <c r="C27" s="5" t="s">
        <v>53</v>
      </c>
      <c r="D27" s="6">
        <v>197263</v>
      </c>
      <c r="E27" s="7">
        <v>1955961276.5</v>
      </c>
      <c r="F27" s="7">
        <v>0.25640000000000002</v>
      </c>
      <c r="G27" s="2"/>
    </row>
    <row r="28" spans="1:7" ht="14.45" customHeight="1" x14ac:dyDescent="0.25">
      <c r="A28" s="5" t="s">
        <v>58</v>
      </c>
      <c r="B28" s="5" t="s">
        <v>59</v>
      </c>
      <c r="C28" s="5" t="s">
        <v>60</v>
      </c>
      <c r="D28" s="6">
        <v>7473357</v>
      </c>
      <c r="E28" s="7">
        <v>3187013092.6500001</v>
      </c>
      <c r="F28" s="7">
        <v>0.41770000000000002</v>
      </c>
      <c r="G28" s="2"/>
    </row>
    <row r="29" spans="1:7" ht="23.45" customHeight="1" x14ac:dyDescent="0.25">
      <c r="A29" s="5" t="s">
        <v>61</v>
      </c>
      <c r="B29" s="5" t="s">
        <v>62</v>
      </c>
      <c r="C29" s="5" t="s">
        <v>63</v>
      </c>
      <c r="D29" s="6">
        <v>940720</v>
      </c>
      <c r="E29" s="7">
        <v>1245607352</v>
      </c>
      <c r="F29" s="7">
        <v>0.1633</v>
      </c>
      <c r="G29" s="2"/>
    </row>
    <row r="30" spans="1:7" ht="23.45" customHeight="1" x14ac:dyDescent="0.25">
      <c r="A30" s="5" t="s">
        <v>64</v>
      </c>
      <c r="B30" s="5" t="s">
        <v>65</v>
      </c>
      <c r="C30" s="5" t="s">
        <v>63</v>
      </c>
      <c r="D30" s="6">
        <v>3290909</v>
      </c>
      <c r="E30" s="7">
        <v>4629979872.1000004</v>
      </c>
      <c r="F30" s="7">
        <v>0.6069</v>
      </c>
      <c r="G30" s="2"/>
    </row>
    <row r="31" spans="1:7" ht="23.45" customHeight="1" x14ac:dyDescent="0.25">
      <c r="A31" s="5" t="s">
        <v>66</v>
      </c>
      <c r="B31" s="5" t="s">
        <v>67</v>
      </c>
      <c r="C31" s="5" t="s">
        <v>63</v>
      </c>
      <c r="D31" s="6">
        <v>94610</v>
      </c>
      <c r="E31" s="7">
        <v>444846759</v>
      </c>
      <c r="F31" s="7">
        <v>5.8299999999999998E-2</v>
      </c>
      <c r="G31" s="2"/>
    </row>
    <row r="32" spans="1:7" ht="23.45" customHeight="1" x14ac:dyDescent="0.25">
      <c r="A32" s="5" t="s">
        <v>68</v>
      </c>
      <c r="B32" s="5" t="s">
        <v>69</v>
      </c>
      <c r="C32" s="5" t="s">
        <v>63</v>
      </c>
      <c r="D32" s="6">
        <v>858353</v>
      </c>
      <c r="E32" s="7">
        <v>3150970945.3499999</v>
      </c>
      <c r="F32" s="7">
        <v>0.41299999999999998</v>
      </c>
      <c r="G32" s="2"/>
    </row>
    <row r="33" spans="1:7" ht="23.45" customHeight="1" x14ac:dyDescent="0.25">
      <c r="A33" s="5" t="s">
        <v>70</v>
      </c>
      <c r="B33" s="5" t="s">
        <v>71</v>
      </c>
      <c r="C33" s="5" t="s">
        <v>63</v>
      </c>
      <c r="D33" s="6">
        <v>814425</v>
      </c>
      <c r="E33" s="7">
        <v>1000480391.25</v>
      </c>
      <c r="F33" s="7">
        <v>0.13109999999999999</v>
      </c>
      <c r="G33" s="2"/>
    </row>
    <row r="34" spans="1:7" ht="23.45" customHeight="1" x14ac:dyDescent="0.25">
      <c r="A34" s="5" t="s">
        <v>1738</v>
      </c>
      <c r="B34" s="5" t="s">
        <v>1739</v>
      </c>
      <c r="C34" s="5" t="s">
        <v>1740</v>
      </c>
      <c r="D34" s="6">
        <v>245000</v>
      </c>
      <c r="E34" s="7">
        <v>199834250</v>
      </c>
      <c r="F34" s="7">
        <v>2.6200000000000001E-2</v>
      </c>
      <c r="G34" s="2"/>
    </row>
    <row r="35" spans="1:7" ht="14.45" customHeight="1" x14ac:dyDescent="0.25">
      <c r="A35" s="5" t="s">
        <v>72</v>
      </c>
      <c r="B35" s="5" t="s">
        <v>73</v>
      </c>
      <c r="C35" s="5" t="s">
        <v>74</v>
      </c>
      <c r="D35" s="6">
        <v>538829</v>
      </c>
      <c r="E35" s="7">
        <v>624718342.60000002</v>
      </c>
      <c r="F35" s="7">
        <v>8.1900000000000001E-2</v>
      </c>
      <c r="G35" s="2"/>
    </row>
    <row r="36" spans="1:7" ht="23.45" customHeight="1" x14ac:dyDescent="0.25">
      <c r="A36" s="5" t="s">
        <v>75</v>
      </c>
      <c r="B36" s="5" t="s">
        <v>76</v>
      </c>
      <c r="C36" s="5" t="s">
        <v>77</v>
      </c>
      <c r="D36" s="6">
        <v>127108</v>
      </c>
      <c r="E36" s="7">
        <v>885682188.60000002</v>
      </c>
      <c r="F36" s="7">
        <v>0.11609999999999999</v>
      </c>
      <c r="G36" s="2"/>
    </row>
    <row r="37" spans="1:7" ht="23.45" customHeight="1" x14ac:dyDescent="0.25">
      <c r="A37" s="5" t="s">
        <v>78</v>
      </c>
      <c r="B37" s="5" t="s">
        <v>79</v>
      </c>
      <c r="C37" s="5" t="s">
        <v>80</v>
      </c>
      <c r="D37" s="6">
        <v>649540</v>
      </c>
      <c r="E37" s="7">
        <v>1238867642</v>
      </c>
      <c r="F37" s="7">
        <v>0.16239999999999999</v>
      </c>
      <c r="G37" s="2"/>
    </row>
    <row r="38" spans="1:7" ht="23.45" customHeight="1" x14ac:dyDescent="0.25">
      <c r="A38" s="5" t="s">
        <v>81</v>
      </c>
      <c r="B38" s="5" t="s">
        <v>82</v>
      </c>
      <c r="C38" s="5" t="s">
        <v>80</v>
      </c>
      <c r="D38" s="6">
        <v>32329</v>
      </c>
      <c r="E38" s="7">
        <v>217950802.84999999</v>
      </c>
      <c r="F38" s="7">
        <v>2.86E-2</v>
      </c>
      <c r="G38" s="2"/>
    </row>
    <row r="39" spans="1:7" ht="23.45" customHeight="1" x14ac:dyDescent="0.25">
      <c r="A39" s="5" t="s">
        <v>83</v>
      </c>
      <c r="B39" s="5" t="s">
        <v>84</v>
      </c>
      <c r="C39" s="5" t="s">
        <v>85</v>
      </c>
      <c r="D39" s="6">
        <v>5641616</v>
      </c>
      <c r="E39" s="7">
        <v>1669636255.2</v>
      </c>
      <c r="F39" s="7">
        <v>0.21879999999999999</v>
      </c>
      <c r="G39" s="2"/>
    </row>
    <row r="40" spans="1:7" ht="23.45" customHeight="1" x14ac:dyDescent="0.25">
      <c r="A40" s="5" t="s">
        <v>86</v>
      </c>
      <c r="B40" s="5" t="s">
        <v>87</v>
      </c>
      <c r="C40" s="5" t="s">
        <v>88</v>
      </c>
      <c r="D40" s="6">
        <v>1374874</v>
      </c>
      <c r="E40" s="7">
        <v>5044825168.1999998</v>
      </c>
      <c r="F40" s="7">
        <v>0.66120000000000001</v>
      </c>
      <c r="G40" s="2"/>
    </row>
    <row r="41" spans="1:7" ht="14.45" customHeight="1" x14ac:dyDescent="0.25">
      <c r="A41" s="5" t="s">
        <v>89</v>
      </c>
      <c r="B41" s="5" t="s">
        <v>90</v>
      </c>
      <c r="C41" s="5" t="s">
        <v>91</v>
      </c>
      <c r="D41" s="6">
        <v>198802</v>
      </c>
      <c r="E41" s="7">
        <v>706005542.60000002</v>
      </c>
      <c r="F41" s="7">
        <v>9.2499999999999999E-2</v>
      </c>
      <c r="G41" s="2"/>
    </row>
    <row r="42" spans="1:7" ht="14.45" customHeight="1" x14ac:dyDescent="0.25">
      <c r="A42" s="5" t="s">
        <v>94</v>
      </c>
      <c r="B42" s="5" t="s">
        <v>95</v>
      </c>
      <c r="C42" s="5" t="s">
        <v>96</v>
      </c>
      <c r="D42" s="6">
        <v>573310</v>
      </c>
      <c r="E42" s="7">
        <v>876361666</v>
      </c>
      <c r="F42" s="7">
        <v>0.1149</v>
      </c>
      <c r="G42" s="2"/>
    </row>
    <row r="43" spans="1:7" ht="41.85" customHeight="1" x14ac:dyDescent="0.25">
      <c r="A43" s="5" t="s">
        <v>97</v>
      </c>
      <c r="B43" s="5" t="s">
        <v>98</v>
      </c>
      <c r="C43" s="5" t="s">
        <v>96</v>
      </c>
      <c r="D43" s="6">
        <v>444683</v>
      </c>
      <c r="E43" s="7">
        <v>551896071.29999995</v>
      </c>
      <c r="F43" s="7">
        <v>7.2300000000000003E-2</v>
      </c>
      <c r="G43" s="2"/>
    </row>
    <row r="44" spans="1:7" ht="14.45" customHeight="1" x14ac:dyDescent="0.25">
      <c r="A44" s="5" t="s">
        <v>99</v>
      </c>
      <c r="B44" s="5" t="s">
        <v>100</v>
      </c>
      <c r="C44" s="5" t="s">
        <v>96</v>
      </c>
      <c r="D44" s="6">
        <v>193590</v>
      </c>
      <c r="E44" s="7">
        <v>325899085.5</v>
      </c>
      <c r="F44" s="7">
        <v>4.2700000000000002E-2</v>
      </c>
      <c r="G44" s="2"/>
    </row>
    <row r="45" spans="1:7" ht="14.45" customHeight="1" x14ac:dyDescent="0.25">
      <c r="A45" s="5" t="s">
        <v>101</v>
      </c>
      <c r="B45" s="5" t="s">
        <v>102</v>
      </c>
      <c r="C45" s="5" t="s">
        <v>103</v>
      </c>
      <c r="D45" s="6">
        <v>297084</v>
      </c>
      <c r="E45" s="7">
        <v>1989779506.8</v>
      </c>
      <c r="F45" s="7">
        <v>0.26079999999999998</v>
      </c>
      <c r="G45" s="2"/>
    </row>
    <row r="46" spans="1:7" ht="23.45" customHeight="1" x14ac:dyDescent="0.25">
      <c r="A46" s="5" t="s">
        <v>1743</v>
      </c>
      <c r="B46" s="5" t="s">
        <v>1744</v>
      </c>
      <c r="C46" s="5" t="s">
        <v>106</v>
      </c>
      <c r="D46" s="6">
        <v>138834</v>
      </c>
      <c r="E46" s="7">
        <v>68368803.299999997</v>
      </c>
      <c r="F46" s="7">
        <v>8.9999999999999993E-3</v>
      </c>
      <c r="G46" s="2"/>
    </row>
    <row r="47" spans="1:7" ht="23.45" customHeight="1" x14ac:dyDescent="0.25">
      <c r="A47" s="5" t="s">
        <v>104</v>
      </c>
      <c r="B47" s="5" t="s">
        <v>105</v>
      </c>
      <c r="C47" s="5" t="s">
        <v>106</v>
      </c>
      <c r="D47" s="6">
        <v>1028254</v>
      </c>
      <c r="E47" s="7">
        <v>552943588.5</v>
      </c>
      <c r="F47" s="7">
        <v>7.2499999999999995E-2</v>
      </c>
      <c r="G47" s="2"/>
    </row>
    <row r="48" spans="1:7" ht="23.45" customHeight="1" x14ac:dyDescent="0.25">
      <c r="A48" s="5" t="s">
        <v>107</v>
      </c>
      <c r="B48" s="5" t="s">
        <v>108</v>
      </c>
      <c r="C48" s="5" t="s">
        <v>109</v>
      </c>
      <c r="D48" s="6">
        <v>94935</v>
      </c>
      <c r="E48" s="7">
        <v>491744313</v>
      </c>
      <c r="F48" s="7">
        <v>6.4500000000000002E-2</v>
      </c>
      <c r="G48" s="2"/>
    </row>
    <row r="49" spans="1:7" ht="23.45" customHeight="1" x14ac:dyDescent="0.25">
      <c r="A49" s="5" t="s">
        <v>110</v>
      </c>
      <c r="B49" s="5" t="s">
        <v>111</v>
      </c>
      <c r="C49" s="5" t="s">
        <v>109</v>
      </c>
      <c r="D49" s="6">
        <v>255262</v>
      </c>
      <c r="E49" s="7">
        <v>601116483.79999995</v>
      </c>
      <c r="F49" s="7">
        <v>7.8799999999999995E-2</v>
      </c>
      <c r="G49" s="2"/>
    </row>
    <row r="50" spans="1:7" ht="23.45" customHeight="1" x14ac:dyDescent="0.25">
      <c r="A50" s="5" t="s">
        <v>1745</v>
      </c>
      <c r="B50" s="5" t="s">
        <v>1746</v>
      </c>
      <c r="C50" s="5" t="s">
        <v>109</v>
      </c>
      <c r="D50" s="6">
        <v>182705</v>
      </c>
      <c r="E50" s="7">
        <v>193712976.25</v>
      </c>
      <c r="F50" s="7">
        <v>2.5399999999999999E-2</v>
      </c>
      <c r="G50" s="2"/>
    </row>
    <row r="51" spans="1:7" ht="14.45" customHeight="1" x14ac:dyDescent="0.25">
      <c r="A51" s="5" t="s">
        <v>112</v>
      </c>
      <c r="B51" s="5" t="s">
        <v>113</v>
      </c>
      <c r="C51" s="5" t="s">
        <v>114</v>
      </c>
      <c r="D51" s="6">
        <v>811064</v>
      </c>
      <c r="E51" s="7">
        <v>1260839541.2</v>
      </c>
      <c r="F51" s="7">
        <v>0.1653</v>
      </c>
      <c r="G51" s="2"/>
    </row>
    <row r="52" spans="1:7" ht="23.45" customHeight="1" x14ac:dyDescent="0.25">
      <c r="A52" s="5" t="s">
        <v>115</v>
      </c>
      <c r="B52" s="5" t="s">
        <v>116</v>
      </c>
      <c r="C52" s="5" t="s">
        <v>117</v>
      </c>
      <c r="D52" s="6">
        <v>2874091</v>
      </c>
      <c r="E52" s="7">
        <v>587176791.29999995</v>
      </c>
      <c r="F52" s="7">
        <v>7.6999999999999999E-2</v>
      </c>
      <c r="G52" s="2"/>
    </row>
    <row r="53" spans="1:7" ht="23.45" customHeight="1" x14ac:dyDescent="0.25">
      <c r="A53" s="5" t="s">
        <v>118</v>
      </c>
      <c r="B53" s="5" t="s">
        <v>119</v>
      </c>
      <c r="C53" s="5" t="s">
        <v>120</v>
      </c>
      <c r="D53" s="6">
        <v>280000</v>
      </c>
      <c r="E53" s="7">
        <v>156072000</v>
      </c>
      <c r="F53" s="7">
        <v>2.0500000000000001E-2</v>
      </c>
      <c r="G53" s="2"/>
    </row>
    <row r="54" spans="1:7" ht="14.45" customHeight="1" x14ac:dyDescent="0.25">
      <c r="A54" s="5" t="s">
        <v>121</v>
      </c>
      <c r="B54" s="5" t="s">
        <v>122</v>
      </c>
      <c r="C54" s="5" t="s">
        <v>123</v>
      </c>
      <c r="D54" s="6">
        <v>645000</v>
      </c>
      <c r="E54" s="7">
        <v>316824000</v>
      </c>
      <c r="F54" s="7">
        <v>4.1500000000000002E-2</v>
      </c>
      <c r="G54" s="2"/>
    </row>
    <row r="55" spans="1:7" ht="23.45" customHeight="1" x14ac:dyDescent="0.25">
      <c r="A55" s="5" t="s">
        <v>124</v>
      </c>
      <c r="B55" s="5" t="s">
        <v>125</v>
      </c>
      <c r="C55" s="5" t="s">
        <v>126</v>
      </c>
      <c r="D55" s="6">
        <v>1053136</v>
      </c>
      <c r="E55" s="7">
        <v>579066829.60000002</v>
      </c>
      <c r="F55" s="7">
        <v>7.5899999999999995E-2</v>
      </c>
      <c r="G55" s="2"/>
    </row>
    <row r="56" spans="1:7" ht="23.45" customHeight="1" x14ac:dyDescent="0.25">
      <c r="A56" s="5" t="s">
        <v>1747</v>
      </c>
      <c r="B56" s="5" t="s">
        <v>1748</v>
      </c>
      <c r="C56" s="5" t="s">
        <v>126</v>
      </c>
      <c r="D56" s="6">
        <v>196560</v>
      </c>
      <c r="E56" s="7">
        <v>272510784</v>
      </c>
      <c r="F56" s="7">
        <v>3.5700000000000003E-2</v>
      </c>
      <c r="G56" s="2"/>
    </row>
    <row r="57" spans="1:7" ht="23.45" customHeight="1" x14ac:dyDescent="0.25">
      <c r="A57" s="5" t="s">
        <v>127</v>
      </c>
      <c r="B57" s="5" t="s">
        <v>128</v>
      </c>
      <c r="C57" s="5" t="s">
        <v>129</v>
      </c>
      <c r="D57" s="6">
        <v>3828618</v>
      </c>
      <c r="E57" s="7">
        <v>1012095168.3</v>
      </c>
      <c r="F57" s="7">
        <v>0.13270000000000001</v>
      </c>
      <c r="G57" s="2"/>
    </row>
    <row r="58" spans="1:7" ht="14.45" customHeight="1" x14ac:dyDescent="0.25">
      <c r="A58" s="5" t="s">
        <v>130</v>
      </c>
      <c r="B58" s="5" t="s">
        <v>131</v>
      </c>
      <c r="C58" s="5" t="s">
        <v>132</v>
      </c>
      <c r="D58" s="6">
        <v>429763</v>
      </c>
      <c r="E58" s="7">
        <v>1238233155.5999999</v>
      </c>
      <c r="F58" s="7">
        <v>0.1623</v>
      </c>
      <c r="G58" s="2"/>
    </row>
    <row r="59" spans="1:7" ht="23.45" customHeight="1" x14ac:dyDescent="0.25">
      <c r="A59" s="5" t="s">
        <v>133</v>
      </c>
      <c r="B59" s="5" t="s">
        <v>134</v>
      </c>
      <c r="C59" s="5" t="s">
        <v>135</v>
      </c>
      <c r="D59" s="6">
        <v>1716324</v>
      </c>
      <c r="E59" s="7">
        <v>935568212.39999998</v>
      </c>
      <c r="F59" s="7">
        <v>0.1226</v>
      </c>
      <c r="G59" s="2"/>
    </row>
    <row r="60" spans="1:7" ht="23.45" customHeight="1" x14ac:dyDescent="0.25">
      <c r="A60" s="5" t="s">
        <v>136</v>
      </c>
      <c r="B60" s="5" t="s">
        <v>137</v>
      </c>
      <c r="C60" s="5" t="s">
        <v>135</v>
      </c>
      <c r="D60" s="6">
        <v>456251</v>
      </c>
      <c r="E60" s="7">
        <v>579598457.85000002</v>
      </c>
      <c r="F60" s="7">
        <v>7.5999999999999998E-2</v>
      </c>
      <c r="G60" s="2"/>
    </row>
    <row r="61" spans="1:7" ht="23.45" customHeight="1" x14ac:dyDescent="0.25">
      <c r="A61" s="5" t="s">
        <v>138</v>
      </c>
      <c r="B61" s="5" t="s">
        <v>139</v>
      </c>
      <c r="C61" s="5" t="s">
        <v>140</v>
      </c>
      <c r="D61" s="6">
        <v>1019264</v>
      </c>
      <c r="E61" s="7">
        <v>2373916819.1999998</v>
      </c>
      <c r="F61" s="7">
        <v>0.31119999999999998</v>
      </c>
      <c r="G61" s="2"/>
    </row>
    <row r="62" spans="1:7" ht="23.45" customHeight="1" x14ac:dyDescent="0.25">
      <c r="A62" s="5" t="s">
        <v>141</v>
      </c>
      <c r="B62" s="5" t="s">
        <v>142</v>
      </c>
      <c r="C62" s="5" t="s">
        <v>143</v>
      </c>
      <c r="D62" s="6">
        <v>41625</v>
      </c>
      <c r="E62" s="7">
        <v>147340012.5</v>
      </c>
      <c r="F62" s="7">
        <v>1.9300000000000001E-2</v>
      </c>
      <c r="G62" s="2"/>
    </row>
    <row r="63" spans="1:7" ht="23.45" customHeight="1" x14ac:dyDescent="0.25">
      <c r="A63" s="5" t="s">
        <v>144</v>
      </c>
      <c r="B63" s="5" t="s">
        <v>145</v>
      </c>
      <c r="C63" s="5" t="s">
        <v>146</v>
      </c>
      <c r="D63" s="6">
        <v>155320</v>
      </c>
      <c r="E63" s="7">
        <v>906944544</v>
      </c>
      <c r="F63" s="7">
        <v>0.11890000000000001</v>
      </c>
      <c r="G63" s="2"/>
    </row>
    <row r="64" spans="1:7" ht="23.45" customHeight="1" x14ac:dyDescent="0.25">
      <c r="A64" s="5" t="s">
        <v>147</v>
      </c>
      <c r="B64" s="5" t="s">
        <v>148</v>
      </c>
      <c r="C64" s="5" t="s">
        <v>146</v>
      </c>
      <c r="D64" s="6">
        <v>572049</v>
      </c>
      <c r="E64" s="7">
        <v>827869312.79999995</v>
      </c>
      <c r="F64" s="7">
        <v>0.1085</v>
      </c>
      <c r="G64" s="2"/>
    </row>
    <row r="65" spans="1:7" ht="23.45" customHeight="1" x14ac:dyDescent="0.25">
      <c r="A65" s="5" t="s">
        <v>149</v>
      </c>
      <c r="B65" s="5" t="s">
        <v>150</v>
      </c>
      <c r="C65" s="5" t="s">
        <v>146</v>
      </c>
      <c r="D65" s="6">
        <v>234002</v>
      </c>
      <c r="E65" s="7">
        <v>1355304483.7</v>
      </c>
      <c r="F65" s="7">
        <v>0.17760000000000001</v>
      </c>
      <c r="G65" s="2"/>
    </row>
    <row r="66" spans="1:7" ht="23.45" customHeight="1" x14ac:dyDescent="0.25">
      <c r="A66" s="5" t="s">
        <v>151</v>
      </c>
      <c r="B66" s="5" t="s">
        <v>152</v>
      </c>
      <c r="C66" s="5" t="s">
        <v>146</v>
      </c>
      <c r="D66" s="6">
        <v>1496304</v>
      </c>
      <c r="E66" s="7">
        <v>2184304579.1999998</v>
      </c>
      <c r="F66" s="7">
        <v>0.2863</v>
      </c>
      <c r="G66" s="2"/>
    </row>
    <row r="67" spans="1:7" ht="23.45" customHeight="1" x14ac:dyDescent="0.25">
      <c r="A67" s="5" t="s">
        <v>153</v>
      </c>
      <c r="B67" s="5" t="s">
        <v>154</v>
      </c>
      <c r="C67" s="5" t="s">
        <v>146</v>
      </c>
      <c r="D67" s="6">
        <v>323288</v>
      </c>
      <c r="E67" s="7">
        <v>871600612.39999998</v>
      </c>
      <c r="F67" s="7">
        <v>0.1142</v>
      </c>
      <c r="G67" s="2"/>
    </row>
    <row r="68" spans="1:7" ht="23.45" customHeight="1" x14ac:dyDescent="0.25">
      <c r="A68" s="5" t="s">
        <v>155</v>
      </c>
      <c r="B68" s="5" t="s">
        <v>156</v>
      </c>
      <c r="C68" s="5" t="s">
        <v>157</v>
      </c>
      <c r="D68" s="6">
        <v>6128062</v>
      </c>
      <c r="E68" s="7">
        <v>657234649.5</v>
      </c>
      <c r="F68" s="7">
        <v>8.6099999999999996E-2</v>
      </c>
      <c r="G68" s="2"/>
    </row>
    <row r="69" spans="1:7" ht="23.45" customHeight="1" x14ac:dyDescent="0.25">
      <c r="A69" s="5" t="s">
        <v>158</v>
      </c>
      <c r="B69" s="5" t="s">
        <v>159</v>
      </c>
      <c r="C69" s="5" t="s">
        <v>157</v>
      </c>
      <c r="D69" s="6">
        <v>5566502</v>
      </c>
      <c r="E69" s="7">
        <v>1998374218</v>
      </c>
      <c r="F69" s="7">
        <v>0.26190000000000002</v>
      </c>
      <c r="G69" s="2"/>
    </row>
    <row r="70" spans="1:7" ht="23.45" customHeight="1" x14ac:dyDescent="0.25">
      <c r="A70" s="5" t="s">
        <v>160</v>
      </c>
      <c r="B70" s="5" t="s">
        <v>161</v>
      </c>
      <c r="C70" s="5" t="s">
        <v>157</v>
      </c>
      <c r="D70" s="6">
        <v>4123560</v>
      </c>
      <c r="E70" s="7">
        <v>1278303600</v>
      </c>
      <c r="F70" s="7">
        <v>0.16750000000000001</v>
      </c>
      <c r="G70" s="2"/>
    </row>
    <row r="71" spans="1:7" ht="23.45" customHeight="1" x14ac:dyDescent="0.25">
      <c r="A71" s="5" t="s">
        <v>162</v>
      </c>
      <c r="B71" s="5" t="s">
        <v>163</v>
      </c>
      <c r="C71" s="5" t="s">
        <v>164</v>
      </c>
      <c r="D71" s="6">
        <v>1355701</v>
      </c>
      <c r="E71" s="7">
        <v>851109087.79999995</v>
      </c>
      <c r="F71" s="7">
        <v>0.1116</v>
      </c>
      <c r="G71" s="2"/>
    </row>
    <row r="72" spans="1:7" ht="23.45" customHeight="1" x14ac:dyDescent="0.25">
      <c r="A72" s="5" t="s">
        <v>165</v>
      </c>
      <c r="B72" s="5" t="s">
        <v>166</v>
      </c>
      <c r="C72" s="5" t="s">
        <v>164</v>
      </c>
      <c r="D72" s="6">
        <v>3016204</v>
      </c>
      <c r="E72" s="7">
        <v>8628756403.2000008</v>
      </c>
      <c r="F72" s="7">
        <v>1.131</v>
      </c>
      <c r="G72" s="2"/>
    </row>
    <row r="73" spans="1:7" ht="23.45" customHeight="1" x14ac:dyDescent="0.25">
      <c r="A73" s="5" t="s">
        <v>167</v>
      </c>
      <c r="B73" s="5" t="s">
        <v>168</v>
      </c>
      <c r="C73" s="5" t="s">
        <v>169</v>
      </c>
      <c r="D73" s="6">
        <v>60000</v>
      </c>
      <c r="E73" s="7">
        <v>90294000</v>
      </c>
      <c r="F73" s="7">
        <v>1.18E-2</v>
      </c>
      <c r="G73" s="2"/>
    </row>
    <row r="74" spans="1:7" ht="14.45" customHeight="1" x14ac:dyDescent="0.25">
      <c r="A74" s="5" t="s">
        <v>170</v>
      </c>
      <c r="B74" s="5" t="s">
        <v>171</v>
      </c>
      <c r="C74" s="5" t="s">
        <v>169</v>
      </c>
      <c r="D74" s="6">
        <v>8065862</v>
      </c>
      <c r="E74" s="7">
        <v>1348612126.4000001</v>
      </c>
      <c r="F74" s="7">
        <v>0.17680000000000001</v>
      </c>
      <c r="G74" s="2"/>
    </row>
    <row r="75" spans="1:7" ht="23.45" customHeight="1" x14ac:dyDescent="0.25">
      <c r="A75" s="5" t="s">
        <v>172</v>
      </c>
      <c r="B75" s="5" t="s">
        <v>173</v>
      </c>
      <c r="C75" s="5" t="s">
        <v>174</v>
      </c>
      <c r="D75" s="6">
        <v>202623</v>
      </c>
      <c r="E75" s="7">
        <v>208326837.44999999</v>
      </c>
      <c r="F75" s="7">
        <v>2.7300000000000001E-2</v>
      </c>
      <c r="G75" s="2"/>
    </row>
    <row r="76" spans="1:7" ht="23.45" customHeight="1" x14ac:dyDescent="0.25">
      <c r="A76" s="5" t="s">
        <v>175</v>
      </c>
      <c r="B76" s="5" t="s">
        <v>176</v>
      </c>
      <c r="C76" s="5" t="s">
        <v>177</v>
      </c>
      <c r="D76" s="6">
        <v>2597411</v>
      </c>
      <c r="E76" s="7">
        <v>3565595950.25</v>
      </c>
      <c r="F76" s="7">
        <v>0.46729999999999999</v>
      </c>
      <c r="G76" s="2"/>
    </row>
    <row r="77" spans="1:7" ht="23.45" customHeight="1" x14ac:dyDescent="0.25">
      <c r="A77" s="5" t="s">
        <v>181</v>
      </c>
      <c r="B77" s="5" t="s">
        <v>182</v>
      </c>
      <c r="C77" s="5" t="s">
        <v>183</v>
      </c>
      <c r="D77" s="6">
        <v>381147</v>
      </c>
      <c r="E77" s="7">
        <v>1235640459.3</v>
      </c>
      <c r="F77" s="7">
        <v>0.16200000000000001</v>
      </c>
      <c r="G77" s="2"/>
    </row>
    <row r="78" spans="1:7" ht="14.45" customHeight="1" x14ac:dyDescent="0.25">
      <c r="A78" s="5" t="s">
        <v>184</v>
      </c>
      <c r="B78" s="5" t="s">
        <v>185</v>
      </c>
      <c r="C78" s="5" t="s">
        <v>186</v>
      </c>
      <c r="D78" s="6">
        <v>183728</v>
      </c>
      <c r="E78" s="7">
        <v>385250056.80000001</v>
      </c>
      <c r="F78" s="7">
        <v>5.0500000000000003E-2</v>
      </c>
      <c r="G78" s="2"/>
    </row>
    <row r="79" spans="1:7" ht="32.65" customHeight="1" x14ac:dyDescent="0.25">
      <c r="A79" s="5" t="s">
        <v>187</v>
      </c>
      <c r="B79" s="5" t="s">
        <v>188</v>
      </c>
      <c r="C79" s="5"/>
      <c r="D79" s="6">
        <v>139841</v>
      </c>
      <c r="E79" s="7">
        <v>150308098.84999999</v>
      </c>
      <c r="F79" s="7">
        <v>1.9699999999999999E-2</v>
      </c>
      <c r="G79" s="2"/>
    </row>
    <row r="80" spans="1:7" ht="23.45" customHeight="1" x14ac:dyDescent="0.25">
      <c r="A80" s="5" t="s">
        <v>2444</v>
      </c>
      <c r="B80" s="5" t="s">
        <v>2445</v>
      </c>
      <c r="C80" s="5"/>
      <c r="D80" s="6">
        <v>1083710</v>
      </c>
      <c r="E80" s="7">
        <v>535352740</v>
      </c>
      <c r="F80" s="7">
        <v>7.0199999999999999E-2</v>
      </c>
      <c r="G80" s="2"/>
    </row>
    <row r="81" spans="1:7" ht="14.45" customHeight="1" x14ac:dyDescent="0.25">
      <c r="A81" s="5" t="s">
        <v>1749</v>
      </c>
      <c r="B81" s="5" t="s">
        <v>1750</v>
      </c>
      <c r="C81" s="5"/>
      <c r="D81" s="6">
        <v>398525</v>
      </c>
      <c r="E81" s="7">
        <v>237341563.75</v>
      </c>
      <c r="F81" s="7">
        <v>3.1099999999999999E-2</v>
      </c>
      <c r="G81" s="2"/>
    </row>
    <row r="82" spans="1:7" ht="14.45" customHeight="1" x14ac:dyDescent="0.25">
      <c r="A82" s="5" t="s">
        <v>1751</v>
      </c>
      <c r="B82" s="5" t="s">
        <v>1752</v>
      </c>
      <c r="C82" s="5"/>
      <c r="D82" s="6">
        <v>13755</v>
      </c>
      <c r="E82" s="7">
        <v>494556898.5</v>
      </c>
      <c r="F82" s="7">
        <v>6.4799999999999996E-2</v>
      </c>
      <c r="G82" s="2"/>
    </row>
    <row r="83" spans="1:7" ht="14.45" customHeight="1" x14ac:dyDescent="0.25">
      <c r="A83" s="5" t="s">
        <v>1753</v>
      </c>
      <c r="B83" s="5" t="s">
        <v>1754</v>
      </c>
      <c r="C83" s="5"/>
      <c r="D83" s="6">
        <v>290789</v>
      </c>
      <c r="E83" s="7">
        <v>643036255.14999998</v>
      </c>
      <c r="F83" s="7">
        <v>8.43E-2</v>
      </c>
      <c r="G83" s="2"/>
    </row>
    <row r="84" spans="1:7" ht="14.45" customHeight="1" x14ac:dyDescent="0.25">
      <c r="A84" s="5" t="s">
        <v>2446</v>
      </c>
      <c r="B84" s="5" t="s">
        <v>2447</v>
      </c>
      <c r="C84" s="5"/>
      <c r="D84" s="6">
        <v>4395</v>
      </c>
      <c r="E84" s="7">
        <v>18843782.25</v>
      </c>
      <c r="F84" s="7">
        <v>2.5000000000000001E-3</v>
      </c>
      <c r="G84" s="2"/>
    </row>
    <row r="85" spans="1:7" ht="14.45" customHeight="1" x14ac:dyDescent="0.25">
      <c r="A85" s="5" t="s">
        <v>0</v>
      </c>
      <c r="B85" s="5" t="s">
        <v>0</v>
      </c>
      <c r="C85" s="8" t="s">
        <v>191</v>
      </c>
      <c r="D85" s="6">
        <v>115461310</v>
      </c>
      <c r="E85" s="7">
        <v>109772165867.55</v>
      </c>
      <c r="F85" s="7">
        <v>14.388</v>
      </c>
      <c r="G85" s="2"/>
    </row>
    <row r="86" spans="1:7" ht="18.399999999999999" customHeight="1" x14ac:dyDescent="0.25">
      <c r="A86" s="28" t="s">
        <v>0</v>
      </c>
      <c r="B86" s="28"/>
      <c r="C86" s="28"/>
      <c r="D86" s="28"/>
      <c r="E86" s="28"/>
      <c r="F86" s="28"/>
      <c r="G86" s="28"/>
    </row>
    <row r="87" spans="1:7" ht="14.45" customHeight="1" x14ac:dyDescent="0.25">
      <c r="A87" s="30" t="s">
        <v>192</v>
      </c>
      <c r="B87" s="30"/>
      <c r="C87" s="30"/>
      <c r="D87" s="30"/>
      <c r="E87" s="30"/>
      <c r="F87" s="30"/>
      <c r="G87" s="2"/>
    </row>
    <row r="88" spans="1:7" ht="23.45" customHeight="1" x14ac:dyDescent="0.25">
      <c r="A88" s="4" t="s">
        <v>5</v>
      </c>
      <c r="B88" s="4" t="s">
        <v>6</v>
      </c>
      <c r="C88" s="4" t="s">
        <v>7</v>
      </c>
      <c r="D88" s="4" t="s">
        <v>8</v>
      </c>
      <c r="E88" s="4" t="s">
        <v>9</v>
      </c>
      <c r="F88" s="4" t="s">
        <v>10</v>
      </c>
      <c r="G88" s="2"/>
    </row>
    <row r="89" spans="1:7" ht="23.45" customHeight="1" x14ac:dyDescent="0.25">
      <c r="A89" s="5" t="s">
        <v>198</v>
      </c>
      <c r="B89" s="5" t="s">
        <v>199</v>
      </c>
      <c r="C89" s="5" t="s">
        <v>157</v>
      </c>
      <c r="D89" s="6">
        <v>7390900</v>
      </c>
      <c r="E89" s="7">
        <v>701913773</v>
      </c>
      <c r="F89" s="7">
        <v>9.1999999999999998E-2</v>
      </c>
      <c r="G89" s="2"/>
    </row>
    <row r="90" spans="1:7" ht="14.45" customHeight="1" x14ac:dyDescent="0.25">
      <c r="A90" s="5" t="s">
        <v>0</v>
      </c>
      <c r="B90" s="5" t="s">
        <v>0</v>
      </c>
      <c r="C90" s="8" t="s">
        <v>191</v>
      </c>
      <c r="D90" s="6">
        <v>7390900</v>
      </c>
      <c r="E90" s="7">
        <v>701913773</v>
      </c>
      <c r="F90" s="7">
        <v>9.1999999999999998E-2</v>
      </c>
      <c r="G90" s="2"/>
    </row>
    <row r="91" spans="1:7" ht="14.45" customHeight="1" x14ac:dyDescent="0.25">
      <c r="A91" s="28" t="s">
        <v>0</v>
      </c>
      <c r="B91" s="28"/>
      <c r="C91" s="28"/>
      <c r="D91" s="28"/>
      <c r="E91" s="28"/>
      <c r="F91" s="28"/>
      <c r="G91" s="28"/>
    </row>
    <row r="92" spans="1:7" ht="14.45" customHeight="1" x14ac:dyDescent="0.25">
      <c r="A92" s="30" t="s">
        <v>200</v>
      </c>
      <c r="B92" s="30"/>
      <c r="C92" s="30"/>
      <c r="D92" s="30"/>
      <c r="E92" s="30"/>
      <c r="F92" s="30"/>
      <c r="G92" s="2"/>
    </row>
    <row r="93" spans="1:7" ht="23.45" customHeight="1" x14ac:dyDescent="0.25">
      <c r="A93" s="4" t="s">
        <v>5</v>
      </c>
      <c r="B93" s="4" t="s">
        <v>6</v>
      </c>
      <c r="C93" s="4" t="s">
        <v>7</v>
      </c>
      <c r="D93" s="4" t="s">
        <v>8</v>
      </c>
      <c r="E93" s="4" t="s">
        <v>9</v>
      </c>
      <c r="F93" s="4" t="s">
        <v>10</v>
      </c>
      <c r="G93" s="2"/>
    </row>
    <row r="94" spans="1:7" ht="14.45" customHeight="1" x14ac:dyDescent="0.25">
      <c r="A94" s="5" t="s">
        <v>314</v>
      </c>
      <c r="B94" s="5" t="s">
        <v>315</v>
      </c>
      <c r="C94" s="5" t="s">
        <v>316</v>
      </c>
      <c r="D94" s="6">
        <v>11000000</v>
      </c>
      <c r="E94" s="7">
        <v>1096821000</v>
      </c>
      <c r="F94" s="7">
        <v>0.14380000000000001</v>
      </c>
      <c r="G94" s="2"/>
    </row>
    <row r="95" spans="1:7" ht="14.45" customHeight="1" x14ac:dyDescent="0.25">
      <c r="A95" s="5" t="s">
        <v>317</v>
      </c>
      <c r="B95" s="5" t="s">
        <v>318</v>
      </c>
      <c r="C95" s="5" t="s">
        <v>316</v>
      </c>
      <c r="D95" s="6">
        <v>1000000</v>
      </c>
      <c r="E95" s="7">
        <v>103495500</v>
      </c>
      <c r="F95" s="7">
        <v>1.3599999999999999E-2</v>
      </c>
      <c r="G95" s="2"/>
    </row>
    <row r="96" spans="1:7" ht="14.45" customHeight="1" x14ac:dyDescent="0.25">
      <c r="A96" s="5" t="s">
        <v>319</v>
      </c>
      <c r="B96" s="5" t="s">
        <v>320</v>
      </c>
      <c r="C96" s="5" t="s">
        <v>316</v>
      </c>
      <c r="D96" s="6">
        <v>5000000</v>
      </c>
      <c r="E96" s="7">
        <v>523984000</v>
      </c>
      <c r="F96" s="7">
        <v>6.8699999999999997E-2</v>
      </c>
      <c r="G96" s="2"/>
    </row>
    <row r="97" spans="1:7" ht="32.65" customHeight="1" x14ac:dyDescent="0.25">
      <c r="A97" s="5" t="s">
        <v>2784</v>
      </c>
      <c r="B97" s="5" t="s">
        <v>2785</v>
      </c>
      <c r="C97" s="5" t="s">
        <v>203</v>
      </c>
      <c r="D97" s="6">
        <v>12593200</v>
      </c>
      <c r="E97" s="7">
        <v>1203029655.3199999</v>
      </c>
      <c r="F97" s="7">
        <v>0.15770000000000001</v>
      </c>
      <c r="G97" s="2"/>
    </row>
    <row r="98" spans="1:7" ht="32.65" customHeight="1" x14ac:dyDescent="0.25">
      <c r="A98" s="5" t="s">
        <v>1949</v>
      </c>
      <c r="B98" s="5" t="s">
        <v>1950</v>
      </c>
      <c r="C98" s="5" t="s">
        <v>203</v>
      </c>
      <c r="D98" s="6">
        <v>5000000</v>
      </c>
      <c r="E98" s="7">
        <v>484350000</v>
      </c>
      <c r="F98" s="7">
        <v>6.3500000000000001E-2</v>
      </c>
      <c r="G98" s="2"/>
    </row>
    <row r="99" spans="1:7" ht="32.65" customHeight="1" x14ac:dyDescent="0.25">
      <c r="A99" s="5" t="s">
        <v>333</v>
      </c>
      <c r="B99" s="5" t="s">
        <v>334</v>
      </c>
      <c r="C99" s="5" t="s">
        <v>203</v>
      </c>
      <c r="D99" s="6">
        <v>5000000</v>
      </c>
      <c r="E99" s="7">
        <v>481266500</v>
      </c>
      <c r="F99" s="7">
        <v>6.3100000000000003E-2</v>
      </c>
      <c r="G99" s="2"/>
    </row>
    <row r="100" spans="1:7" ht="32.65" customHeight="1" x14ac:dyDescent="0.25">
      <c r="A100" s="5" t="s">
        <v>335</v>
      </c>
      <c r="B100" s="5" t="s">
        <v>336</v>
      </c>
      <c r="C100" s="5" t="s">
        <v>203</v>
      </c>
      <c r="D100" s="6">
        <v>5000000</v>
      </c>
      <c r="E100" s="7">
        <v>480230500</v>
      </c>
      <c r="F100" s="7">
        <v>6.2899999999999998E-2</v>
      </c>
      <c r="G100" s="2"/>
    </row>
    <row r="101" spans="1:7" ht="32.65" customHeight="1" x14ac:dyDescent="0.25">
      <c r="A101" s="5" t="s">
        <v>337</v>
      </c>
      <c r="B101" s="5" t="s">
        <v>338</v>
      </c>
      <c r="C101" s="5" t="s">
        <v>203</v>
      </c>
      <c r="D101" s="6">
        <v>5000000</v>
      </c>
      <c r="E101" s="7">
        <v>468501000</v>
      </c>
      <c r="F101" s="7">
        <v>6.1400000000000003E-2</v>
      </c>
      <c r="G101" s="2"/>
    </row>
    <row r="102" spans="1:7" ht="32.65" customHeight="1" x14ac:dyDescent="0.25">
      <c r="A102" s="5" t="s">
        <v>339</v>
      </c>
      <c r="B102" s="5" t="s">
        <v>340</v>
      </c>
      <c r="C102" s="5" t="s">
        <v>203</v>
      </c>
      <c r="D102" s="6">
        <v>5000000</v>
      </c>
      <c r="E102" s="7">
        <v>484860500</v>
      </c>
      <c r="F102" s="7">
        <v>6.3600000000000004E-2</v>
      </c>
      <c r="G102" s="2"/>
    </row>
    <row r="103" spans="1:7" ht="32.65" customHeight="1" x14ac:dyDescent="0.25">
      <c r="A103" s="5" t="s">
        <v>343</v>
      </c>
      <c r="B103" s="5" t="s">
        <v>344</v>
      </c>
      <c r="C103" s="5" t="s">
        <v>203</v>
      </c>
      <c r="D103" s="6">
        <v>5000000</v>
      </c>
      <c r="E103" s="7">
        <v>477395000</v>
      </c>
      <c r="F103" s="7">
        <v>6.2600000000000003E-2</v>
      </c>
      <c r="G103" s="2"/>
    </row>
    <row r="104" spans="1:7" ht="32.65" customHeight="1" x14ac:dyDescent="0.25">
      <c r="A104" s="5" t="s">
        <v>2786</v>
      </c>
      <c r="B104" s="5" t="s">
        <v>2787</v>
      </c>
      <c r="C104" s="5" t="s">
        <v>203</v>
      </c>
      <c r="D104" s="6">
        <v>10000000</v>
      </c>
      <c r="E104" s="7">
        <v>972143000</v>
      </c>
      <c r="F104" s="7">
        <v>0.12740000000000001</v>
      </c>
      <c r="G104" s="2"/>
    </row>
    <row r="105" spans="1:7" ht="32.65" customHeight="1" x14ac:dyDescent="0.25">
      <c r="A105" s="5" t="s">
        <v>347</v>
      </c>
      <c r="B105" s="5" t="s">
        <v>348</v>
      </c>
      <c r="C105" s="5" t="s">
        <v>203</v>
      </c>
      <c r="D105" s="6">
        <v>2500000</v>
      </c>
      <c r="E105" s="7">
        <v>245029250</v>
      </c>
      <c r="F105" s="7">
        <v>3.2099999999999997E-2</v>
      </c>
      <c r="G105" s="2"/>
    </row>
    <row r="106" spans="1:7" ht="32.65" customHeight="1" x14ac:dyDescent="0.25">
      <c r="A106" s="5" t="s">
        <v>349</v>
      </c>
      <c r="B106" s="5" t="s">
        <v>350</v>
      </c>
      <c r="C106" s="5" t="s">
        <v>203</v>
      </c>
      <c r="D106" s="6">
        <v>5000000</v>
      </c>
      <c r="E106" s="7">
        <v>485600500</v>
      </c>
      <c r="F106" s="7">
        <v>6.3600000000000004E-2</v>
      </c>
      <c r="G106" s="2"/>
    </row>
    <row r="107" spans="1:7" ht="32.65" customHeight="1" x14ac:dyDescent="0.25">
      <c r="A107" s="5" t="s">
        <v>351</v>
      </c>
      <c r="B107" s="5" t="s">
        <v>352</v>
      </c>
      <c r="C107" s="5" t="s">
        <v>203</v>
      </c>
      <c r="D107" s="6">
        <v>15000000</v>
      </c>
      <c r="E107" s="7">
        <v>1447903500</v>
      </c>
      <c r="F107" s="7">
        <v>0.1898</v>
      </c>
      <c r="G107" s="2"/>
    </row>
    <row r="108" spans="1:7" ht="32.65" customHeight="1" x14ac:dyDescent="0.25">
      <c r="A108" s="5" t="s">
        <v>355</v>
      </c>
      <c r="B108" s="5" t="s">
        <v>356</v>
      </c>
      <c r="C108" s="5" t="s">
        <v>203</v>
      </c>
      <c r="D108" s="6">
        <v>5000000</v>
      </c>
      <c r="E108" s="7">
        <v>485747000</v>
      </c>
      <c r="F108" s="7">
        <v>6.3700000000000007E-2</v>
      </c>
      <c r="G108" s="2"/>
    </row>
    <row r="109" spans="1:7" ht="32.65" customHeight="1" x14ac:dyDescent="0.25">
      <c r="A109" s="5" t="s">
        <v>2788</v>
      </c>
      <c r="B109" s="5" t="s">
        <v>2789</v>
      </c>
      <c r="C109" s="5" t="s">
        <v>203</v>
      </c>
      <c r="D109" s="6">
        <v>6500000</v>
      </c>
      <c r="E109" s="7">
        <v>635594700</v>
      </c>
      <c r="F109" s="7">
        <v>8.3299999999999999E-2</v>
      </c>
      <c r="G109" s="2"/>
    </row>
    <row r="110" spans="1:7" ht="32.65" customHeight="1" x14ac:dyDescent="0.25">
      <c r="A110" s="5" t="s">
        <v>359</v>
      </c>
      <c r="B110" s="5" t="s">
        <v>360</v>
      </c>
      <c r="C110" s="5" t="s">
        <v>203</v>
      </c>
      <c r="D110" s="6">
        <v>15000000</v>
      </c>
      <c r="E110" s="7">
        <v>1456753500</v>
      </c>
      <c r="F110" s="7">
        <v>0.19089999999999999</v>
      </c>
      <c r="G110" s="2"/>
    </row>
    <row r="111" spans="1:7" ht="32.65" customHeight="1" x14ac:dyDescent="0.25">
      <c r="A111" s="5" t="s">
        <v>1995</v>
      </c>
      <c r="B111" s="5" t="s">
        <v>1996</v>
      </c>
      <c r="C111" s="5" t="s">
        <v>203</v>
      </c>
      <c r="D111" s="6">
        <v>25000000</v>
      </c>
      <c r="E111" s="7">
        <v>2433192500</v>
      </c>
      <c r="F111" s="7">
        <v>0.31890000000000002</v>
      </c>
      <c r="G111" s="2"/>
    </row>
    <row r="112" spans="1:7" ht="32.65" customHeight="1" x14ac:dyDescent="0.25">
      <c r="A112" s="5" t="s">
        <v>365</v>
      </c>
      <c r="B112" s="5" t="s">
        <v>366</v>
      </c>
      <c r="C112" s="5" t="s">
        <v>203</v>
      </c>
      <c r="D112" s="6">
        <v>25000000</v>
      </c>
      <c r="E112" s="7">
        <v>2436342500</v>
      </c>
      <c r="F112" s="7">
        <v>0.31929999999999997</v>
      </c>
      <c r="G112" s="2"/>
    </row>
    <row r="113" spans="1:7" ht="32.65" customHeight="1" x14ac:dyDescent="0.25">
      <c r="A113" s="5" t="s">
        <v>367</v>
      </c>
      <c r="B113" s="5" t="s">
        <v>368</v>
      </c>
      <c r="C113" s="5" t="s">
        <v>203</v>
      </c>
      <c r="D113" s="6">
        <v>11000000</v>
      </c>
      <c r="E113" s="7">
        <v>1072864100</v>
      </c>
      <c r="F113" s="7">
        <v>0.1406</v>
      </c>
      <c r="G113" s="2"/>
    </row>
    <row r="114" spans="1:7" ht="32.65" customHeight="1" x14ac:dyDescent="0.25">
      <c r="A114" s="5" t="s">
        <v>369</v>
      </c>
      <c r="B114" s="5" t="s">
        <v>370</v>
      </c>
      <c r="C114" s="5" t="s">
        <v>203</v>
      </c>
      <c r="D114" s="6">
        <v>10000000</v>
      </c>
      <c r="E114" s="7">
        <v>977218000</v>
      </c>
      <c r="F114" s="7">
        <v>0.12809999999999999</v>
      </c>
      <c r="G114" s="2"/>
    </row>
    <row r="115" spans="1:7" ht="32.65" customHeight="1" x14ac:dyDescent="0.25">
      <c r="A115" s="5" t="s">
        <v>2009</v>
      </c>
      <c r="B115" s="5" t="s">
        <v>2010</v>
      </c>
      <c r="C115" s="5" t="s">
        <v>203</v>
      </c>
      <c r="D115" s="6">
        <v>3681200</v>
      </c>
      <c r="E115" s="7">
        <v>359392242.92000002</v>
      </c>
      <c r="F115" s="7">
        <v>4.7100000000000003E-2</v>
      </c>
      <c r="G115" s="2"/>
    </row>
    <row r="116" spans="1:7" ht="32.65" customHeight="1" x14ac:dyDescent="0.25">
      <c r="A116" s="5" t="s">
        <v>2013</v>
      </c>
      <c r="B116" s="5" t="s">
        <v>2014</v>
      </c>
      <c r="C116" s="5" t="s">
        <v>203</v>
      </c>
      <c r="D116" s="6">
        <v>10000000</v>
      </c>
      <c r="E116" s="7">
        <v>978611000</v>
      </c>
      <c r="F116" s="7">
        <v>0.1283</v>
      </c>
      <c r="G116" s="2"/>
    </row>
    <row r="117" spans="1:7" ht="32.65" customHeight="1" x14ac:dyDescent="0.25">
      <c r="A117" s="5" t="s">
        <v>373</v>
      </c>
      <c r="B117" s="5" t="s">
        <v>374</v>
      </c>
      <c r="C117" s="5" t="s">
        <v>203</v>
      </c>
      <c r="D117" s="6">
        <v>3000000</v>
      </c>
      <c r="E117" s="7">
        <v>292888800</v>
      </c>
      <c r="F117" s="7">
        <v>3.8399999999999997E-2</v>
      </c>
      <c r="G117" s="2"/>
    </row>
    <row r="118" spans="1:7" ht="32.65" customHeight="1" x14ac:dyDescent="0.25">
      <c r="A118" s="5" t="s">
        <v>2021</v>
      </c>
      <c r="B118" s="5" t="s">
        <v>2022</v>
      </c>
      <c r="C118" s="5" t="s">
        <v>203</v>
      </c>
      <c r="D118" s="6">
        <v>10000000</v>
      </c>
      <c r="E118" s="7">
        <v>977765000</v>
      </c>
      <c r="F118" s="7">
        <v>0.12820000000000001</v>
      </c>
      <c r="G118" s="2"/>
    </row>
    <row r="119" spans="1:7" ht="32.65" customHeight="1" x14ac:dyDescent="0.25">
      <c r="A119" s="5" t="s">
        <v>381</v>
      </c>
      <c r="B119" s="5" t="s">
        <v>382</v>
      </c>
      <c r="C119" s="5" t="s">
        <v>203</v>
      </c>
      <c r="D119" s="6">
        <v>10000000</v>
      </c>
      <c r="E119" s="7">
        <v>978385000</v>
      </c>
      <c r="F119" s="7">
        <v>0.12820000000000001</v>
      </c>
      <c r="G119" s="2"/>
    </row>
    <row r="120" spans="1:7" ht="32.65" customHeight="1" x14ac:dyDescent="0.25">
      <c r="A120" s="5" t="s">
        <v>2761</v>
      </c>
      <c r="B120" s="5" t="s">
        <v>2762</v>
      </c>
      <c r="C120" s="5" t="s">
        <v>203</v>
      </c>
      <c r="D120" s="6">
        <v>4500000</v>
      </c>
      <c r="E120" s="7">
        <v>439573950</v>
      </c>
      <c r="F120" s="7">
        <v>5.7599999999999998E-2</v>
      </c>
      <c r="G120" s="2"/>
    </row>
    <row r="121" spans="1:7" ht="32.65" customHeight="1" x14ac:dyDescent="0.25">
      <c r="A121" s="5" t="s">
        <v>2027</v>
      </c>
      <c r="B121" s="5" t="s">
        <v>2028</v>
      </c>
      <c r="C121" s="5" t="s">
        <v>203</v>
      </c>
      <c r="D121" s="6">
        <v>9000000</v>
      </c>
      <c r="E121" s="7">
        <v>880724700</v>
      </c>
      <c r="F121" s="7">
        <v>0.1154</v>
      </c>
      <c r="G121" s="2"/>
    </row>
    <row r="122" spans="1:7" ht="32.65" customHeight="1" x14ac:dyDescent="0.25">
      <c r="A122" s="5" t="s">
        <v>2790</v>
      </c>
      <c r="B122" s="5" t="s">
        <v>2791</v>
      </c>
      <c r="C122" s="5" t="s">
        <v>203</v>
      </c>
      <c r="D122" s="6">
        <v>20000000</v>
      </c>
      <c r="E122" s="7">
        <v>1957478000</v>
      </c>
      <c r="F122" s="7">
        <v>0.25659999999999999</v>
      </c>
      <c r="G122" s="2"/>
    </row>
    <row r="123" spans="1:7" ht="32.65" customHeight="1" x14ac:dyDescent="0.25">
      <c r="A123" s="5" t="s">
        <v>2029</v>
      </c>
      <c r="B123" s="5" t="s">
        <v>2030</v>
      </c>
      <c r="C123" s="5" t="s">
        <v>203</v>
      </c>
      <c r="D123" s="6">
        <v>3000000</v>
      </c>
      <c r="E123" s="7">
        <v>291875400</v>
      </c>
      <c r="F123" s="7">
        <v>3.8300000000000001E-2</v>
      </c>
      <c r="G123" s="2"/>
    </row>
    <row r="124" spans="1:7" ht="32.65" customHeight="1" x14ac:dyDescent="0.25">
      <c r="A124" s="5" t="s">
        <v>2573</v>
      </c>
      <c r="B124" s="5" t="s">
        <v>2574</v>
      </c>
      <c r="C124" s="5" t="s">
        <v>203</v>
      </c>
      <c r="D124" s="6">
        <v>5000000</v>
      </c>
      <c r="E124" s="7">
        <v>491098000</v>
      </c>
      <c r="F124" s="7">
        <v>6.4399999999999999E-2</v>
      </c>
      <c r="G124" s="2"/>
    </row>
    <row r="125" spans="1:7" ht="32.65" customHeight="1" x14ac:dyDescent="0.25">
      <c r="A125" s="5" t="s">
        <v>383</v>
      </c>
      <c r="B125" s="5" t="s">
        <v>384</v>
      </c>
      <c r="C125" s="5" t="s">
        <v>203</v>
      </c>
      <c r="D125" s="6">
        <v>18500000</v>
      </c>
      <c r="E125" s="7">
        <v>1813623450</v>
      </c>
      <c r="F125" s="7">
        <v>0.23769999999999999</v>
      </c>
      <c r="G125" s="2"/>
    </row>
    <row r="126" spans="1:7" ht="32.65" customHeight="1" x14ac:dyDescent="0.25">
      <c r="A126" s="5" t="s">
        <v>387</v>
      </c>
      <c r="B126" s="5" t="s">
        <v>388</v>
      </c>
      <c r="C126" s="5" t="s">
        <v>203</v>
      </c>
      <c r="D126" s="6">
        <v>5000000</v>
      </c>
      <c r="E126" s="7">
        <v>489700000</v>
      </c>
      <c r="F126" s="7">
        <v>6.4199999999999993E-2</v>
      </c>
      <c r="G126" s="2"/>
    </row>
    <row r="127" spans="1:7" ht="32.65" customHeight="1" x14ac:dyDescent="0.25">
      <c r="A127" s="5" t="s">
        <v>399</v>
      </c>
      <c r="B127" s="5" t="s">
        <v>400</v>
      </c>
      <c r="C127" s="5" t="s">
        <v>203</v>
      </c>
      <c r="D127" s="6">
        <v>7500000</v>
      </c>
      <c r="E127" s="7">
        <v>736039500</v>
      </c>
      <c r="F127" s="7">
        <v>9.6500000000000002E-2</v>
      </c>
      <c r="G127" s="2"/>
    </row>
    <row r="128" spans="1:7" ht="32.65" customHeight="1" x14ac:dyDescent="0.25">
      <c r="A128" s="5" t="s">
        <v>403</v>
      </c>
      <c r="B128" s="5" t="s">
        <v>404</v>
      </c>
      <c r="C128" s="5" t="s">
        <v>203</v>
      </c>
      <c r="D128" s="6">
        <v>25000000</v>
      </c>
      <c r="E128" s="7">
        <v>2455932500</v>
      </c>
      <c r="F128" s="7">
        <v>0.32190000000000002</v>
      </c>
      <c r="G128" s="2"/>
    </row>
    <row r="129" spans="1:7" ht="32.65" customHeight="1" x14ac:dyDescent="0.25">
      <c r="A129" s="5" t="s">
        <v>405</v>
      </c>
      <c r="B129" s="5" t="s">
        <v>406</v>
      </c>
      <c r="C129" s="5" t="s">
        <v>203</v>
      </c>
      <c r="D129" s="6">
        <v>4190900</v>
      </c>
      <c r="E129" s="7">
        <v>413361039.69999999</v>
      </c>
      <c r="F129" s="7">
        <v>5.4199999999999998E-2</v>
      </c>
      <c r="G129" s="2"/>
    </row>
    <row r="130" spans="1:7" ht="32.65" customHeight="1" x14ac:dyDescent="0.25">
      <c r="A130" s="5" t="s">
        <v>409</v>
      </c>
      <c r="B130" s="5" t="s">
        <v>410</v>
      </c>
      <c r="C130" s="5" t="s">
        <v>203</v>
      </c>
      <c r="D130" s="6">
        <v>5000000</v>
      </c>
      <c r="E130" s="7">
        <v>491666000</v>
      </c>
      <c r="F130" s="7">
        <v>6.4399999999999999E-2</v>
      </c>
      <c r="G130" s="2"/>
    </row>
    <row r="131" spans="1:7" ht="32.65" customHeight="1" x14ac:dyDescent="0.25">
      <c r="A131" s="5" t="s">
        <v>413</v>
      </c>
      <c r="B131" s="5" t="s">
        <v>414</v>
      </c>
      <c r="C131" s="5" t="s">
        <v>203</v>
      </c>
      <c r="D131" s="6">
        <v>15000000</v>
      </c>
      <c r="E131" s="7">
        <v>1478796000</v>
      </c>
      <c r="F131" s="7">
        <v>0.1938</v>
      </c>
      <c r="G131" s="2"/>
    </row>
    <row r="132" spans="1:7" ht="32.65" customHeight="1" x14ac:dyDescent="0.25">
      <c r="A132" s="5" t="s">
        <v>2792</v>
      </c>
      <c r="B132" s="5" t="s">
        <v>2793</v>
      </c>
      <c r="C132" s="5" t="s">
        <v>203</v>
      </c>
      <c r="D132" s="6">
        <v>15428000</v>
      </c>
      <c r="E132" s="7">
        <v>1518399075.2</v>
      </c>
      <c r="F132" s="7">
        <v>0.19900000000000001</v>
      </c>
      <c r="G132" s="2"/>
    </row>
    <row r="133" spans="1:7" ht="32.65" customHeight="1" x14ac:dyDescent="0.25">
      <c r="A133" s="5" t="s">
        <v>417</v>
      </c>
      <c r="B133" s="5" t="s">
        <v>418</v>
      </c>
      <c r="C133" s="5" t="s">
        <v>203</v>
      </c>
      <c r="D133" s="6">
        <v>2500000</v>
      </c>
      <c r="E133" s="7">
        <v>246544000</v>
      </c>
      <c r="F133" s="7">
        <v>3.2300000000000002E-2</v>
      </c>
      <c r="G133" s="2"/>
    </row>
    <row r="134" spans="1:7" ht="32.65" customHeight="1" x14ac:dyDescent="0.25">
      <c r="A134" s="5" t="s">
        <v>419</v>
      </c>
      <c r="B134" s="5" t="s">
        <v>420</v>
      </c>
      <c r="C134" s="5" t="s">
        <v>203</v>
      </c>
      <c r="D134" s="6">
        <v>15000000</v>
      </c>
      <c r="E134" s="7">
        <v>1480599000</v>
      </c>
      <c r="F134" s="7">
        <v>0.19409999999999999</v>
      </c>
      <c r="G134" s="2"/>
    </row>
    <row r="135" spans="1:7" ht="32.65" customHeight="1" x14ac:dyDescent="0.25">
      <c r="A135" s="5" t="s">
        <v>2047</v>
      </c>
      <c r="B135" s="5" t="s">
        <v>2048</v>
      </c>
      <c r="C135" s="5" t="s">
        <v>203</v>
      </c>
      <c r="D135" s="6">
        <v>6500000</v>
      </c>
      <c r="E135" s="7">
        <v>641187950</v>
      </c>
      <c r="F135" s="7">
        <v>8.4000000000000005E-2</v>
      </c>
      <c r="G135" s="2"/>
    </row>
    <row r="136" spans="1:7" ht="32.65" customHeight="1" x14ac:dyDescent="0.25">
      <c r="A136" s="5" t="s">
        <v>2051</v>
      </c>
      <c r="B136" s="5" t="s">
        <v>2052</v>
      </c>
      <c r="C136" s="5" t="s">
        <v>203</v>
      </c>
      <c r="D136" s="6">
        <v>10000000</v>
      </c>
      <c r="E136" s="7">
        <v>987289000</v>
      </c>
      <c r="F136" s="7">
        <v>0.12939999999999999</v>
      </c>
      <c r="G136" s="2"/>
    </row>
    <row r="137" spans="1:7" ht="32.65" customHeight="1" x14ac:dyDescent="0.25">
      <c r="A137" s="5" t="s">
        <v>427</v>
      </c>
      <c r="B137" s="5" t="s">
        <v>428</v>
      </c>
      <c r="C137" s="5" t="s">
        <v>203</v>
      </c>
      <c r="D137" s="6">
        <v>4672500</v>
      </c>
      <c r="E137" s="7">
        <v>462934479</v>
      </c>
      <c r="F137" s="7">
        <v>6.0699999999999997E-2</v>
      </c>
      <c r="G137" s="2"/>
    </row>
    <row r="138" spans="1:7" ht="32.65" customHeight="1" x14ac:dyDescent="0.25">
      <c r="A138" s="5" t="s">
        <v>429</v>
      </c>
      <c r="B138" s="5" t="s">
        <v>430</v>
      </c>
      <c r="C138" s="5" t="s">
        <v>203</v>
      </c>
      <c r="D138" s="6">
        <v>15000000</v>
      </c>
      <c r="E138" s="7">
        <v>1484916000</v>
      </c>
      <c r="F138" s="7">
        <v>0.1946</v>
      </c>
      <c r="G138" s="2"/>
    </row>
    <row r="139" spans="1:7" ht="32.65" customHeight="1" x14ac:dyDescent="0.25">
      <c r="A139" s="5" t="s">
        <v>431</v>
      </c>
      <c r="B139" s="5" t="s">
        <v>432</v>
      </c>
      <c r="C139" s="5" t="s">
        <v>203</v>
      </c>
      <c r="D139" s="6">
        <v>15000000</v>
      </c>
      <c r="E139" s="7">
        <v>1484677500</v>
      </c>
      <c r="F139" s="7">
        <v>0.1946</v>
      </c>
      <c r="G139" s="2"/>
    </row>
    <row r="140" spans="1:7" ht="32.65" customHeight="1" x14ac:dyDescent="0.25">
      <c r="A140" s="5" t="s">
        <v>2728</v>
      </c>
      <c r="B140" s="5" t="s">
        <v>2729</v>
      </c>
      <c r="C140" s="5" t="s">
        <v>203</v>
      </c>
      <c r="D140" s="6">
        <v>2000000</v>
      </c>
      <c r="E140" s="7">
        <v>199227200</v>
      </c>
      <c r="F140" s="7">
        <v>2.6100000000000002E-2</v>
      </c>
      <c r="G140" s="2"/>
    </row>
    <row r="141" spans="1:7" ht="32.65" customHeight="1" x14ac:dyDescent="0.25">
      <c r="A141" s="5" t="s">
        <v>435</v>
      </c>
      <c r="B141" s="5" t="s">
        <v>436</v>
      </c>
      <c r="C141" s="5" t="s">
        <v>203</v>
      </c>
      <c r="D141" s="6">
        <v>8500000</v>
      </c>
      <c r="E141" s="7">
        <v>847101500</v>
      </c>
      <c r="F141" s="7">
        <v>0.111</v>
      </c>
      <c r="G141" s="2"/>
    </row>
    <row r="142" spans="1:7" ht="32.65" customHeight="1" x14ac:dyDescent="0.25">
      <c r="A142" s="5" t="s">
        <v>441</v>
      </c>
      <c r="B142" s="5" t="s">
        <v>442</v>
      </c>
      <c r="C142" s="5" t="s">
        <v>203</v>
      </c>
      <c r="D142" s="6">
        <v>3000000</v>
      </c>
      <c r="E142" s="7">
        <v>297561900</v>
      </c>
      <c r="F142" s="7">
        <v>3.9E-2</v>
      </c>
      <c r="G142" s="2"/>
    </row>
    <row r="143" spans="1:7" ht="32.65" customHeight="1" x14ac:dyDescent="0.25">
      <c r="A143" s="5" t="s">
        <v>2730</v>
      </c>
      <c r="B143" s="5" t="s">
        <v>2731</v>
      </c>
      <c r="C143" s="5" t="s">
        <v>203</v>
      </c>
      <c r="D143" s="6">
        <v>840000</v>
      </c>
      <c r="E143" s="7">
        <v>83826120</v>
      </c>
      <c r="F143" s="7">
        <v>1.0999999999999999E-2</v>
      </c>
      <c r="G143" s="2"/>
    </row>
    <row r="144" spans="1:7" ht="32.65" customHeight="1" x14ac:dyDescent="0.25">
      <c r="A144" s="5" t="s">
        <v>445</v>
      </c>
      <c r="B144" s="5" t="s">
        <v>446</v>
      </c>
      <c r="C144" s="5" t="s">
        <v>203</v>
      </c>
      <c r="D144" s="6">
        <v>10000000</v>
      </c>
      <c r="E144" s="7">
        <v>992286000</v>
      </c>
      <c r="F144" s="7">
        <v>0.13009999999999999</v>
      </c>
      <c r="G144" s="2"/>
    </row>
    <row r="145" spans="1:7" ht="32.65" customHeight="1" x14ac:dyDescent="0.25">
      <c r="A145" s="5" t="s">
        <v>2077</v>
      </c>
      <c r="B145" s="5" t="s">
        <v>2078</v>
      </c>
      <c r="C145" s="5" t="s">
        <v>203</v>
      </c>
      <c r="D145" s="6">
        <v>2500000</v>
      </c>
      <c r="E145" s="7">
        <v>248114000</v>
      </c>
      <c r="F145" s="7">
        <v>3.2500000000000001E-2</v>
      </c>
      <c r="G145" s="2"/>
    </row>
    <row r="146" spans="1:7" ht="32.65" customHeight="1" x14ac:dyDescent="0.25">
      <c r="A146" s="5" t="s">
        <v>2794</v>
      </c>
      <c r="B146" s="5" t="s">
        <v>2795</v>
      </c>
      <c r="C146" s="5" t="s">
        <v>203</v>
      </c>
      <c r="D146" s="6">
        <v>12179800</v>
      </c>
      <c r="E146" s="7">
        <v>1209385933.1199999</v>
      </c>
      <c r="F146" s="7">
        <v>0.1585</v>
      </c>
      <c r="G146" s="2"/>
    </row>
    <row r="147" spans="1:7" ht="32.65" customHeight="1" x14ac:dyDescent="0.25">
      <c r="A147" s="5" t="s">
        <v>449</v>
      </c>
      <c r="B147" s="5" t="s">
        <v>450</v>
      </c>
      <c r="C147" s="5" t="s">
        <v>203</v>
      </c>
      <c r="D147" s="6">
        <v>10000000</v>
      </c>
      <c r="E147" s="7">
        <v>995924000</v>
      </c>
      <c r="F147" s="7">
        <v>0.1305</v>
      </c>
      <c r="G147" s="2"/>
    </row>
    <row r="148" spans="1:7" ht="32.65" customHeight="1" x14ac:dyDescent="0.25">
      <c r="A148" s="5" t="s">
        <v>455</v>
      </c>
      <c r="B148" s="5" t="s">
        <v>456</v>
      </c>
      <c r="C148" s="5" t="s">
        <v>203</v>
      </c>
      <c r="D148" s="6">
        <v>5000000</v>
      </c>
      <c r="E148" s="7">
        <v>497478000</v>
      </c>
      <c r="F148" s="7">
        <v>6.5199999999999994E-2</v>
      </c>
      <c r="G148" s="2"/>
    </row>
    <row r="149" spans="1:7" ht="32.65" customHeight="1" x14ac:dyDescent="0.25">
      <c r="A149" s="5" t="s">
        <v>525</v>
      </c>
      <c r="B149" s="5" t="s">
        <v>526</v>
      </c>
      <c r="C149" s="5" t="s">
        <v>203</v>
      </c>
      <c r="D149" s="6">
        <v>2000000</v>
      </c>
      <c r="E149" s="7">
        <v>199784600</v>
      </c>
      <c r="F149" s="7">
        <v>2.6200000000000001E-2</v>
      </c>
      <c r="G149" s="2"/>
    </row>
    <row r="150" spans="1:7" ht="32.65" customHeight="1" x14ac:dyDescent="0.25">
      <c r="A150" s="5" t="s">
        <v>2091</v>
      </c>
      <c r="B150" s="5" t="s">
        <v>2092</v>
      </c>
      <c r="C150" s="5" t="s">
        <v>203</v>
      </c>
      <c r="D150" s="6">
        <v>5000000</v>
      </c>
      <c r="E150" s="7">
        <v>499658500</v>
      </c>
      <c r="F150" s="7">
        <v>6.5500000000000003E-2</v>
      </c>
      <c r="G150" s="2"/>
    </row>
    <row r="151" spans="1:7" ht="32.65" customHeight="1" x14ac:dyDescent="0.25">
      <c r="A151" s="5" t="s">
        <v>537</v>
      </c>
      <c r="B151" s="5" t="s">
        <v>538</v>
      </c>
      <c r="C151" s="5" t="s">
        <v>203</v>
      </c>
      <c r="D151" s="6">
        <v>1500000</v>
      </c>
      <c r="E151" s="7">
        <v>150280800</v>
      </c>
      <c r="F151" s="7">
        <v>1.9699999999999999E-2</v>
      </c>
      <c r="G151" s="2"/>
    </row>
    <row r="152" spans="1:7" ht="32.65" customHeight="1" x14ac:dyDescent="0.25">
      <c r="A152" s="5" t="s">
        <v>2099</v>
      </c>
      <c r="B152" s="5" t="s">
        <v>2100</v>
      </c>
      <c r="C152" s="5" t="s">
        <v>203</v>
      </c>
      <c r="D152" s="6">
        <v>10000000</v>
      </c>
      <c r="E152" s="7">
        <v>1001060000</v>
      </c>
      <c r="F152" s="7">
        <v>0.13120000000000001</v>
      </c>
      <c r="G152" s="2"/>
    </row>
    <row r="153" spans="1:7" ht="32.65" customHeight="1" x14ac:dyDescent="0.25">
      <c r="A153" s="5" t="s">
        <v>2796</v>
      </c>
      <c r="B153" s="5" t="s">
        <v>2797</v>
      </c>
      <c r="C153" s="5" t="s">
        <v>203</v>
      </c>
      <c r="D153" s="6">
        <v>1000000</v>
      </c>
      <c r="E153" s="7">
        <v>100105900</v>
      </c>
      <c r="F153" s="7">
        <v>1.3100000000000001E-2</v>
      </c>
      <c r="G153" s="2"/>
    </row>
    <row r="154" spans="1:7" ht="32.65" customHeight="1" x14ac:dyDescent="0.25">
      <c r="A154" s="5" t="s">
        <v>2798</v>
      </c>
      <c r="B154" s="5" t="s">
        <v>2799</v>
      </c>
      <c r="C154" s="5" t="s">
        <v>203</v>
      </c>
      <c r="D154" s="6">
        <v>50000000</v>
      </c>
      <c r="E154" s="7">
        <v>5013870000</v>
      </c>
      <c r="F154" s="7">
        <v>0.65720000000000001</v>
      </c>
      <c r="G154" s="2"/>
    </row>
    <row r="155" spans="1:7" ht="32.65" customHeight="1" x14ac:dyDescent="0.25">
      <c r="A155" s="5" t="s">
        <v>547</v>
      </c>
      <c r="B155" s="5" t="s">
        <v>548</v>
      </c>
      <c r="C155" s="5" t="s">
        <v>203</v>
      </c>
      <c r="D155" s="6">
        <v>31000000</v>
      </c>
      <c r="E155" s="7">
        <v>3107393500</v>
      </c>
      <c r="F155" s="7">
        <v>0.4073</v>
      </c>
      <c r="G155" s="2"/>
    </row>
    <row r="156" spans="1:7" ht="32.65" customHeight="1" x14ac:dyDescent="0.25">
      <c r="A156" s="5" t="s">
        <v>549</v>
      </c>
      <c r="B156" s="5" t="s">
        <v>550</v>
      </c>
      <c r="C156" s="5" t="s">
        <v>203</v>
      </c>
      <c r="D156" s="6">
        <v>15000000</v>
      </c>
      <c r="E156" s="7">
        <v>1503787500</v>
      </c>
      <c r="F156" s="7">
        <v>0.1971</v>
      </c>
      <c r="G156" s="2"/>
    </row>
    <row r="157" spans="1:7" ht="32.65" customHeight="1" x14ac:dyDescent="0.25">
      <c r="A157" s="5" t="s">
        <v>2107</v>
      </c>
      <c r="B157" s="5" t="s">
        <v>2108</v>
      </c>
      <c r="C157" s="5" t="s">
        <v>203</v>
      </c>
      <c r="D157" s="6">
        <v>10000000</v>
      </c>
      <c r="E157" s="7">
        <v>1005101000</v>
      </c>
      <c r="F157" s="7">
        <v>0.13170000000000001</v>
      </c>
      <c r="G157" s="2"/>
    </row>
    <row r="158" spans="1:7" ht="32.65" customHeight="1" x14ac:dyDescent="0.25">
      <c r="A158" s="5" t="s">
        <v>2800</v>
      </c>
      <c r="B158" s="5" t="s">
        <v>2801</v>
      </c>
      <c r="C158" s="5" t="s">
        <v>203</v>
      </c>
      <c r="D158" s="6">
        <v>1000000</v>
      </c>
      <c r="E158" s="7">
        <v>100655800</v>
      </c>
      <c r="F158" s="7">
        <v>1.32E-2</v>
      </c>
      <c r="G158" s="2"/>
    </row>
    <row r="159" spans="1:7" ht="32.65" customHeight="1" x14ac:dyDescent="0.25">
      <c r="A159" s="5" t="s">
        <v>2111</v>
      </c>
      <c r="B159" s="5" t="s">
        <v>2112</v>
      </c>
      <c r="C159" s="5" t="s">
        <v>203</v>
      </c>
      <c r="D159" s="6">
        <v>1000000</v>
      </c>
      <c r="E159" s="7">
        <v>100460200</v>
      </c>
      <c r="F159" s="7">
        <v>1.32E-2</v>
      </c>
      <c r="G159" s="2"/>
    </row>
    <row r="160" spans="1:7" ht="32.65" customHeight="1" x14ac:dyDescent="0.25">
      <c r="A160" s="5" t="s">
        <v>2113</v>
      </c>
      <c r="B160" s="5" t="s">
        <v>2114</v>
      </c>
      <c r="C160" s="5" t="s">
        <v>203</v>
      </c>
      <c r="D160" s="6">
        <v>2000000</v>
      </c>
      <c r="E160" s="7">
        <v>201405600</v>
      </c>
      <c r="F160" s="7">
        <v>2.64E-2</v>
      </c>
      <c r="G160" s="2"/>
    </row>
    <row r="161" spans="1:7" ht="32.65" customHeight="1" x14ac:dyDescent="0.25">
      <c r="A161" s="5" t="s">
        <v>553</v>
      </c>
      <c r="B161" s="5" t="s">
        <v>554</v>
      </c>
      <c r="C161" s="5" t="s">
        <v>203</v>
      </c>
      <c r="D161" s="6">
        <v>12061600</v>
      </c>
      <c r="E161" s="7">
        <v>1213184675.8399999</v>
      </c>
      <c r="F161" s="7">
        <v>0.159</v>
      </c>
      <c r="G161" s="2"/>
    </row>
    <row r="162" spans="1:7" ht="32.65" customHeight="1" x14ac:dyDescent="0.25">
      <c r="A162" s="5" t="s">
        <v>557</v>
      </c>
      <c r="B162" s="5" t="s">
        <v>558</v>
      </c>
      <c r="C162" s="5" t="s">
        <v>203</v>
      </c>
      <c r="D162" s="6">
        <v>3000000</v>
      </c>
      <c r="E162" s="7">
        <v>301287300</v>
      </c>
      <c r="F162" s="7">
        <v>3.95E-2</v>
      </c>
      <c r="G162" s="2"/>
    </row>
    <row r="163" spans="1:7" ht="32.65" customHeight="1" x14ac:dyDescent="0.25">
      <c r="A163" s="5" t="s">
        <v>2802</v>
      </c>
      <c r="B163" s="5" t="s">
        <v>2803</v>
      </c>
      <c r="C163" s="5" t="s">
        <v>203</v>
      </c>
      <c r="D163" s="6">
        <v>129600</v>
      </c>
      <c r="E163" s="7">
        <v>13029115.68</v>
      </c>
      <c r="F163" s="7">
        <v>1.6999999999999999E-3</v>
      </c>
      <c r="G163" s="2"/>
    </row>
    <row r="164" spans="1:7" ht="32.65" customHeight="1" x14ac:dyDescent="0.25">
      <c r="A164" s="5" t="s">
        <v>2117</v>
      </c>
      <c r="B164" s="5" t="s">
        <v>2118</v>
      </c>
      <c r="C164" s="5" t="s">
        <v>203</v>
      </c>
      <c r="D164" s="6">
        <v>15000000</v>
      </c>
      <c r="E164" s="7">
        <v>1511182500</v>
      </c>
      <c r="F164" s="7">
        <v>0.1981</v>
      </c>
      <c r="G164" s="2"/>
    </row>
    <row r="165" spans="1:7" ht="32.65" customHeight="1" x14ac:dyDescent="0.25">
      <c r="A165" s="5" t="s">
        <v>2119</v>
      </c>
      <c r="B165" s="5" t="s">
        <v>2120</v>
      </c>
      <c r="C165" s="5" t="s">
        <v>203</v>
      </c>
      <c r="D165" s="6">
        <v>11500000</v>
      </c>
      <c r="E165" s="7">
        <v>1161118200</v>
      </c>
      <c r="F165" s="7">
        <v>0.1522</v>
      </c>
      <c r="G165" s="2"/>
    </row>
    <row r="166" spans="1:7" ht="32.65" customHeight="1" x14ac:dyDescent="0.25">
      <c r="A166" s="5" t="s">
        <v>2804</v>
      </c>
      <c r="B166" s="5" t="s">
        <v>2805</v>
      </c>
      <c r="C166" s="5" t="s">
        <v>203</v>
      </c>
      <c r="D166" s="6">
        <v>15000000</v>
      </c>
      <c r="E166" s="7">
        <v>1512961500</v>
      </c>
      <c r="F166" s="7">
        <v>0.1983</v>
      </c>
      <c r="G166" s="2"/>
    </row>
    <row r="167" spans="1:7" ht="32.65" customHeight="1" x14ac:dyDescent="0.25">
      <c r="A167" s="5" t="s">
        <v>2589</v>
      </c>
      <c r="B167" s="5" t="s">
        <v>2590</v>
      </c>
      <c r="C167" s="5" t="s">
        <v>203</v>
      </c>
      <c r="D167" s="6">
        <v>22500000</v>
      </c>
      <c r="E167" s="7">
        <v>2271613500</v>
      </c>
      <c r="F167" s="7">
        <v>0.29770000000000002</v>
      </c>
      <c r="G167" s="2"/>
    </row>
    <row r="168" spans="1:7" ht="32.65" customHeight="1" x14ac:dyDescent="0.25">
      <c r="A168" s="5" t="s">
        <v>579</v>
      </c>
      <c r="B168" s="5" t="s">
        <v>580</v>
      </c>
      <c r="C168" s="5" t="s">
        <v>203</v>
      </c>
      <c r="D168" s="6">
        <v>1500000</v>
      </c>
      <c r="E168" s="7">
        <v>150839850</v>
      </c>
      <c r="F168" s="7">
        <v>1.9800000000000002E-2</v>
      </c>
      <c r="G168" s="2"/>
    </row>
    <row r="169" spans="1:7" ht="32.65" customHeight="1" x14ac:dyDescent="0.25">
      <c r="A169" s="5" t="s">
        <v>581</v>
      </c>
      <c r="B169" s="5" t="s">
        <v>582</v>
      </c>
      <c r="C169" s="5" t="s">
        <v>203</v>
      </c>
      <c r="D169" s="6">
        <v>7500000</v>
      </c>
      <c r="E169" s="7">
        <v>757386000</v>
      </c>
      <c r="F169" s="7">
        <v>9.9299999999999999E-2</v>
      </c>
      <c r="G169" s="2"/>
    </row>
    <row r="170" spans="1:7" ht="32.65" customHeight="1" x14ac:dyDescent="0.25">
      <c r="A170" s="5" t="s">
        <v>583</v>
      </c>
      <c r="B170" s="5" t="s">
        <v>584</v>
      </c>
      <c r="C170" s="5" t="s">
        <v>203</v>
      </c>
      <c r="D170" s="6">
        <v>3142800</v>
      </c>
      <c r="E170" s="7">
        <v>316699327.44</v>
      </c>
      <c r="F170" s="7">
        <v>4.1500000000000002E-2</v>
      </c>
      <c r="G170" s="2"/>
    </row>
    <row r="171" spans="1:7" ht="32.65" customHeight="1" x14ac:dyDescent="0.25">
      <c r="A171" s="5" t="s">
        <v>645</v>
      </c>
      <c r="B171" s="5" t="s">
        <v>646</v>
      </c>
      <c r="C171" s="5" t="s">
        <v>203</v>
      </c>
      <c r="D171" s="6">
        <v>1500000</v>
      </c>
      <c r="E171" s="7">
        <v>151358700</v>
      </c>
      <c r="F171" s="7">
        <v>1.9800000000000002E-2</v>
      </c>
      <c r="G171" s="2"/>
    </row>
    <row r="172" spans="1:7" ht="32.65" customHeight="1" x14ac:dyDescent="0.25">
      <c r="A172" s="5" t="s">
        <v>647</v>
      </c>
      <c r="B172" s="5" t="s">
        <v>648</v>
      </c>
      <c r="C172" s="5" t="s">
        <v>203</v>
      </c>
      <c r="D172" s="6">
        <v>1000000</v>
      </c>
      <c r="E172" s="7">
        <v>100978500</v>
      </c>
      <c r="F172" s="7">
        <v>1.32E-2</v>
      </c>
      <c r="G172" s="2"/>
    </row>
    <row r="173" spans="1:7" ht="32.65" customHeight="1" x14ac:dyDescent="0.25">
      <c r="A173" s="5" t="s">
        <v>2806</v>
      </c>
      <c r="B173" s="5" t="s">
        <v>2807</v>
      </c>
      <c r="C173" s="5" t="s">
        <v>203</v>
      </c>
      <c r="D173" s="6">
        <v>10000000</v>
      </c>
      <c r="E173" s="7">
        <v>1016296000</v>
      </c>
      <c r="F173" s="7">
        <v>0.13320000000000001</v>
      </c>
      <c r="G173" s="2"/>
    </row>
    <row r="174" spans="1:7" ht="32.65" customHeight="1" x14ac:dyDescent="0.25">
      <c r="A174" s="5" t="s">
        <v>651</v>
      </c>
      <c r="B174" s="5" t="s">
        <v>652</v>
      </c>
      <c r="C174" s="5" t="s">
        <v>203</v>
      </c>
      <c r="D174" s="6">
        <v>1839500</v>
      </c>
      <c r="E174" s="7">
        <v>188007937</v>
      </c>
      <c r="F174" s="7">
        <v>2.46E-2</v>
      </c>
      <c r="G174" s="2"/>
    </row>
    <row r="175" spans="1:7" ht="32.65" customHeight="1" x14ac:dyDescent="0.25">
      <c r="A175" s="5" t="s">
        <v>657</v>
      </c>
      <c r="B175" s="5" t="s">
        <v>658</v>
      </c>
      <c r="C175" s="5" t="s">
        <v>203</v>
      </c>
      <c r="D175" s="6">
        <v>5500000</v>
      </c>
      <c r="E175" s="7">
        <v>556069250</v>
      </c>
      <c r="F175" s="7">
        <v>7.2900000000000006E-2</v>
      </c>
      <c r="G175" s="2"/>
    </row>
    <row r="176" spans="1:7" ht="32.65" customHeight="1" x14ac:dyDescent="0.25">
      <c r="A176" s="5" t="s">
        <v>2808</v>
      </c>
      <c r="B176" s="5" t="s">
        <v>2809</v>
      </c>
      <c r="C176" s="5" t="s">
        <v>203</v>
      </c>
      <c r="D176" s="6">
        <v>3000000</v>
      </c>
      <c r="E176" s="7">
        <v>305451600</v>
      </c>
      <c r="F176" s="7">
        <v>0.04</v>
      </c>
      <c r="G176" s="2"/>
    </row>
    <row r="177" spans="1:7" ht="32.65" customHeight="1" x14ac:dyDescent="0.25">
      <c r="A177" s="5" t="s">
        <v>661</v>
      </c>
      <c r="B177" s="5" t="s">
        <v>662</v>
      </c>
      <c r="C177" s="5" t="s">
        <v>203</v>
      </c>
      <c r="D177" s="6">
        <v>4500000</v>
      </c>
      <c r="E177" s="7">
        <v>463919400</v>
      </c>
      <c r="F177" s="7">
        <v>6.08E-2</v>
      </c>
      <c r="G177" s="2"/>
    </row>
    <row r="178" spans="1:7" ht="32.65" customHeight="1" x14ac:dyDescent="0.25">
      <c r="A178" s="5" t="s">
        <v>2810</v>
      </c>
      <c r="B178" s="5" t="s">
        <v>2811</v>
      </c>
      <c r="C178" s="5" t="s">
        <v>203</v>
      </c>
      <c r="D178" s="6">
        <v>500000</v>
      </c>
      <c r="E178" s="7">
        <v>51239700</v>
      </c>
      <c r="F178" s="7">
        <v>6.7000000000000002E-3</v>
      </c>
      <c r="G178" s="2"/>
    </row>
    <row r="179" spans="1:7" ht="32.65" customHeight="1" x14ac:dyDescent="0.25">
      <c r="A179" s="5" t="s">
        <v>2812</v>
      </c>
      <c r="B179" s="5" t="s">
        <v>2813</v>
      </c>
      <c r="C179" s="5" t="s">
        <v>203</v>
      </c>
      <c r="D179" s="6">
        <v>3773700</v>
      </c>
      <c r="E179" s="7">
        <v>381736925.63999999</v>
      </c>
      <c r="F179" s="7">
        <v>0.05</v>
      </c>
      <c r="G179" s="2"/>
    </row>
    <row r="180" spans="1:7" ht="32.65" customHeight="1" x14ac:dyDescent="0.25">
      <c r="A180" s="5" t="s">
        <v>669</v>
      </c>
      <c r="B180" s="5" t="s">
        <v>670</v>
      </c>
      <c r="C180" s="5" t="s">
        <v>203</v>
      </c>
      <c r="D180" s="6">
        <v>5000000</v>
      </c>
      <c r="E180" s="7">
        <v>510699500</v>
      </c>
      <c r="F180" s="7">
        <v>6.6900000000000001E-2</v>
      </c>
      <c r="G180" s="2"/>
    </row>
    <row r="181" spans="1:7" ht="32.65" customHeight="1" x14ac:dyDescent="0.25">
      <c r="A181" s="5" t="s">
        <v>2814</v>
      </c>
      <c r="B181" s="5" t="s">
        <v>2815</v>
      </c>
      <c r="C181" s="5" t="s">
        <v>203</v>
      </c>
      <c r="D181" s="6">
        <v>24597500</v>
      </c>
      <c r="E181" s="7">
        <v>2515701933.25</v>
      </c>
      <c r="F181" s="7">
        <v>0.32969999999999999</v>
      </c>
      <c r="G181" s="2"/>
    </row>
    <row r="182" spans="1:7" ht="32.65" customHeight="1" x14ac:dyDescent="0.25">
      <c r="A182" s="5" t="s">
        <v>673</v>
      </c>
      <c r="B182" s="5" t="s">
        <v>674</v>
      </c>
      <c r="C182" s="5" t="s">
        <v>203</v>
      </c>
      <c r="D182" s="6">
        <v>12679300</v>
      </c>
      <c r="E182" s="7">
        <v>1296209910.72</v>
      </c>
      <c r="F182" s="7">
        <v>0.1699</v>
      </c>
      <c r="G182" s="2"/>
    </row>
    <row r="183" spans="1:7" ht="32.65" customHeight="1" x14ac:dyDescent="0.25">
      <c r="A183" s="5" t="s">
        <v>2613</v>
      </c>
      <c r="B183" s="5" t="s">
        <v>2614</v>
      </c>
      <c r="C183" s="5" t="s">
        <v>203</v>
      </c>
      <c r="D183" s="6">
        <v>2500000</v>
      </c>
      <c r="E183" s="7">
        <v>255544250</v>
      </c>
      <c r="F183" s="7">
        <v>3.3500000000000002E-2</v>
      </c>
      <c r="G183" s="2"/>
    </row>
    <row r="184" spans="1:7" ht="32.65" customHeight="1" x14ac:dyDescent="0.25">
      <c r="A184" s="5" t="s">
        <v>675</v>
      </c>
      <c r="B184" s="5" t="s">
        <v>676</v>
      </c>
      <c r="C184" s="5" t="s">
        <v>203</v>
      </c>
      <c r="D184" s="6">
        <v>5000000</v>
      </c>
      <c r="E184" s="7">
        <v>510858000</v>
      </c>
      <c r="F184" s="7">
        <v>6.7000000000000004E-2</v>
      </c>
      <c r="G184" s="2"/>
    </row>
    <row r="185" spans="1:7" ht="32.65" customHeight="1" x14ac:dyDescent="0.25">
      <c r="A185" s="5" t="s">
        <v>677</v>
      </c>
      <c r="B185" s="5" t="s">
        <v>678</v>
      </c>
      <c r="C185" s="5" t="s">
        <v>203</v>
      </c>
      <c r="D185" s="6">
        <v>5000000</v>
      </c>
      <c r="E185" s="7">
        <v>513168000</v>
      </c>
      <c r="F185" s="7">
        <v>6.7299999999999999E-2</v>
      </c>
      <c r="G185" s="2"/>
    </row>
    <row r="186" spans="1:7" ht="32.65" customHeight="1" x14ac:dyDescent="0.25">
      <c r="A186" s="5" t="s">
        <v>2816</v>
      </c>
      <c r="B186" s="5" t="s">
        <v>2817</v>
      </c>
      <c r="C186" s="5" t="s">
        <v>203</v>
      </c>
      <c r="D186" s="6">
        <v>5623900</v>
      </c>
      <c r="E186" s="7">
        <v>577112245.41999996</v>
      </c>
      <c r="F186" s="7">
        <v>7.5600000000000001E-2</v>
      </c>
      <c r="G186" s="2"/>
    </row>
    <row r="187" spans="1:7" ht="32.65" customHeight="1" x14ac:dyDescent="0.25">
      <c r="A187" s="5" t="s">
        <v>2818</v>
      </c>
      <c r="B187" s="5" t="s">
        <v>2819</v>
      </c>
      <c r="C187" s="5" t="s">
        <v>203</v>
      </c>
      <c r="D187" s="6">
        <v>2000000</v>
      </c>
      <c r="E187" s="7">
        <v>206149200</v>
      </c>
      <c r="F187" s="7">
        <v>2.7E-2</v>
      </c>
      <c r="G187" s="2"/>
    </row>
    <row r="188" spans="1:7" ht="32.65" customHeight="1" x14ac:dyDescent="0.25">
      <c r="A188" s="5" t="s">
        <v>699</v>
      </c>
      <c r="B188" s="5" t="s">
        <v>700</v>
      </c>
      <c r="C188" s="5" t="s">
        <v>203</v>
      </c>
      <c r="D188" s="6">
        <v>10000000</v>
      </c>
      <c r="E188" s="7">
        <v>1029420000</v>
      </c>
      <c r="F188" s="7">
        <v>0.13489999999999999</v>
      </c>
      <c r="G188" s="2"/>
    </row>
    <row r="189" spans="1:7" ht="32.65" customHeight="1" x14ac:dyDescent="0.25">
      <c r="A189" s="5" t="s">
        <v>2820</v>
      </c>
      <c r="B189" s="5" t="s">
        <v>2821</v>
      </c>
      <c r="C189" s="5" t="s">
        <v>203</v>
      </c>
      <c r="D189" s="6">
        <v>10500000</v>
      </c>
      <c r="E189" s="7">
        <v>1069813500</v>
      </c>
      <c r="F189" s="7">
        <v>0.14019999999999999</v>
      </c>
      <c r="G189" s="2"/>
    </row>
    <row r="190" spans="1:7" ht="32.65" customHeight="1" x14ac:dyDescent="0.25">
      <c r="A190" s="5" t="s">
        <v>701</v>
      </c>
      <c r="B190" s="5" t="s">
        <v>702</v>
      </c>
      <c r="C190" s="5" t="s">
        <v>203</v>
      </c>
      <c r="D190" s="6">
        <v>11000000</v>
      </c>
      <c r="E190" s="7">
        <v>1136663000</v>
      </c>
      <c r="F190" s="7">
        <v>0.14899999999999999</v>
      </c>
      <c r="G190" s="2"/>
    </row>
    <row r="191" spans="1:7" ht="32.65" customHeight="1" x14ac:dyDescent="0.25">
      <c r="A191" s="5" t="s">
        <v>1763</v>
      </c>
      <c r="B191" s="5" t="s">
        <v>1764</v>
      </c>
      <c r="C191" s="5" t="s">
        <v>203</v>
      </c>
      <c r="D191" s="6">
        <v>1000000</v>
      </c>
      <c r="E191" s="7">
        <v>103312900</v>
      </c>
      <c r="F191" s="7">
        <v>1.35E-2</v>
      </c>
      <c r="G191" s="2"/>
    </row>
    <row r="192" spans="1:7" ht="32.65" customHeight="1" x14ac:dyDescent="0.25">
      <c r="A192" s="5" t="s">
        <v>1765</v>
      </c>
      <c r="B192" s="5" t="s">
        <v>1766</v>
      </c>
      <c r="C192" s="5" t="s">
        <v>203</v>
      </c>
      <c r="D192" s="6">
        <v>1500000</v>
      </c>
      <c r="E192" s="7">
        <v>151986900</v>
      </c>
      <c r="F192" s="7">
        <v>1.9900000000000001E-2</v>
      </c>
      <c r="G192" s="2"/>
    </row>
    <row r="193" spans="1:7" ht="32.65" customHeight="1" x14ac:dyDescent="0.25">
      <c r="A193" s="5" t="s">
        <v>2822</v>
      </c>
      <c r="B193" s="5" t="s">
        <v>2823</v>
      </c>
      <c r="C193" s="5" t="s">
        <v>203</v>
      </c>
      <c r="D193" s="6">
        <v>5000000</v>
      </c>
      <c r="E193" s="7">
        <v>521537000</v>
      </c>
      <c r="F193" s="7">
        <v>6.8400000000000002E-2</v>
      </c>
      <c r="G193" s="2"/>
    </row>
    <row r="194" spans="1:7" ht="32.65" customHeight="1" x14ac:dyDescent="0.25">
      <c r="A194" s="5" t="s">
        <v>703</v>
      </c>
      <c r="B194" s="5" t="s">
        <v>704</v>
      </c>
      <c r="C194" s="5" t="s">
        <v>203</v>
      </c>
      <c r="D194" s="6">
        <v>3000000</v>
      </c>
      <c r="E194" s="7">
        <v>306020700</v>
      </c>
      <c r="F194" s="7">
        <v>4.0099999999999997E-2</v>
      </c>
      <c r="G194" s="2"/>
    </row>
    <row r="195" spans="1:7" ht="32.65" customHeight="1" x14ac:dyDescent="0.25">
      <c r="A195" s="5" t="s">
        <v>2623</v>
      </c>
      <c r="B195" s="5" t="s">
        <v>2624</v>
      </c>
      <c r="C195" s="5" t="s">
        <v>203</v>
      </c>
      <c r="D195" s="6">
        <v>5157600</v>
      </c>
      <c r="E195" s="7">
        <v>530906323.92000002</v>
      </c>
      <c r="F195" s="7">
        <v>6.9599999999999995E-2</v>
      </c>
      <c r="G195" s="2"/>
    </row>
    <row r="196" spans="1:7" ht="32.65" customHeight="1" x14ac:dyDescent="0.25">
      <c r="A196" s="5" t="s">
        <v>2625</v>
      </c>
      <c r="B196" s="5" t="s">
        <v>2626</v>
      </c>
      <c r="C196" s="5" t="s">
        <v>203</v>
      </c>
      <c r="D196" s="6">
        <v>300000</v>
      </c>
      <c r="E196" s="7">
        <v>30323160</v>
      </c>
      <c r="F196" s="7">
        <v>4.0000000000000001E-3</v>
      </c>
      <c r="G196" s="2"/>
    </row>
    <row r="197" spans="1:7" ht="32.65" customHeight="1" x14ac:dyDescent="0.25">
      <c r="A197" s="5" t="s">
        <v>747</v>
      </c>
      <c r="B197" s="5" t="s">
        <v>748</v>
      </c>
      <c r="C197" s="5" t="s">
        <v>203</v>
      </c>
      <c r="D197" s="6">
        <v>1000000</v>
      </c>
      <c r="E197" s="7">
        <v>101164000</v>
      </c>
      <c r="F197" s="7">
        <v>1.3299999999999999E-2</v>
      </c>
      <c r="G197" s="2"/>
    </row>
    <row r="198" spans="1:7" ht="32.65" customHeight="1" x14ac:dyDescent="0.25">
      <c r="A198" s="5" t="s">
        <v>749</v>
      </c>
      <c r="B198" s="5" t="s">
        <v>750</v>
      </c>
      <c r="C198" s="5" t="s">
        <v>203</v>
      </c>
      <c r="D198" s="6">
        <v>5000000</v>
      </c>
      <c r="E198" s="7">
        <v>513745500</v>
      </c>
      <c r="F198" s="7">
        <v>6.7299999999999999E-2</v>
      </c>
      <c r="G198" s="2"/>
    </row>
    <row r="199" spans="1:7" ht="32.65" customHeight="1" x14ac:dyDescent="0.25">
      <c r="A199" s="5" t="s">
        <v>751</v>
      </c>
      <c r="B199" s="5" t="s">
        <v>752</v>
      </c>
      <c r="C199" s="5" t="s">
        <v>203</v>
      </c>
      <c r="D199" s="6">
        <v>14000000</v>
      </c>
      <c r="E199" s="7">
        <v>1450562400</v>
      </c>
      <c r="F199" s="7">
        <v>0.19009999999999999</v>
      </c>
      <c r="G199" s="2"/>
    </row>
    <row r="200" spans="1:7" ht="32.65" customHeight="1" x14ac:dyDescent="0.25">
      <c r="A200" s="5" t="s">
        <v>2824</v>
      </c>
      <c r="B200" s="5" t="s">
        <v>2825</v>
      </c>
      <c r="C200" s="5" t="s">
        <v>203</v>
      </c>
      <c r="D200" s="6">
        <v>15500000</v>
      </c>
      <c r="E200" s="7">
        <v>1606364200</v>
      </c>
      <c r="F200" s="7">
        <v>0.21049999999999999</v>
      </c>
      <c r="G200" s="2"/>
    </row>
    <row r="201" spans="1:7" ht="32.65" customHeight="1" x14ac:dyDescent="0.25">
      <c r="A201" s="5" t="s">
        <v>761</v>
      </c>
      <c r="B201" s="5" t="s">
        <v>762</v>
      </c>
      <c r="C201" s="5" t="s">
        <v>203</v>
      </c>
      <c r="D201" s="6">
        <v>462300</v>
      </c>
      <c r="E201" s="7">
        <v>46669554.840000004</v>
      </c>
      <c r="F201" s="7">
        <v>6.1000000000000004E-3</v>
      </c>
      <c r="G201" s="2"/>
    </row>
    <row r="202" spans="1:7" ht="32.65" customHeight="1" x14ac:dyDescent="0.25">
      <c r="A202" s="5" t="s">
        <v>763</v>
      </c>
      <c r="B202" s="5" t="s">
        <v>764</v>
      </c>
      <c r="C202" s="5" t="s">
        <v>203</v>
      </c>
      <c r="D202" s="6">
        <v>385800</v>
      </c>
      <c r="E202" s="7">
        <v>38961016.079999998</v>
      </c>
      <c r="F202" s="7">
        <v>5.1000000000000004E-3</v>
      </c>
      <c r="G202" s="2"/>
    </row>
    <row r="203" spans="1:7" ht="32.65" customHeight="1" x14ac:dyDescent="0.25">
      <c r="A203" s="5" t="s">
        <v>765</v>
      </c>
      <c r="B203" s="5" t="s">
        <v>766</v>
      </c>
      <c r="C203" s="5" t="s">
        <v>203</v>
      </c>
      <c r="D203" s="6">
        <v>120000</v>
      </c>
      <c r="E203" s="7">
        <v>12176448</v>
      </c>
      <c r="F203" s="7">
        <v>1.6000000000000001E-3</v>
      </c>
      <c r="G203" s="2"/>
    </row>
    <row r="204" spans="1:7" ht="32.65" customHeight="1" x14ac:dyDescent="0.25">
      <c r="A204" s="5" t="s">
        <v>463</v>
      </c>
      <c r="B204" s="5" t="s">
        <v>464</v>
      </c>
      <c r="C204" s="5" t="s">
        <v>316</v>
      </c>
      <c r="D204" s="6">
        <v>7500000</v>
      </c>
      <c r="E204" s="7">
        <v>714147000</v>
      </c>
      <c r="F204" s="7">
        <v>9.3600000000000003E-2</v>
      </c>
      <c r="G204" s="2"/>
    </row>
    <row r="205" spans="1:7" ht="32.65" customHeight="1" x14ac:dyDescent="0.25">
      <c r="A205" s="5" t="s">
        <v>465</v>
      </c>
      <c r="B205" s="5" t="s">
        <v>466</v>
      </c>
      <c r="C205" s="5" t="s">
        <v>177</v>
      </c>
      <c r="D205" s="6">
        <v>7500000</v>
      </c>
      <c r="E205" s="7">
        <v>722819250</v>
      </c>
      <c r="F205" s="7">
        <v>9.4700000000000006E-2</v>
      </c>
      <c r="G205" s="2"/>
    </row>
    <row r="206" spans="1:7" ht="23.45" customHeight="1" x14ac:dyDescent="0.25">
      <c r="A206" s="5" t="s">
        <v>467</v>
      </c>
      <c r="B206" s="5" t="s">
        <v>468</v>
      </c>
      <c r="C206" s="5" t="s">
        <v>177</v>
      </c>
      <c r="D206" s="6">
        <v>7500000</v>
      </c>
      <c r="E206" s="7">
        <v>719350500</v>
      </c>
      <c r="F206" s="7">
        <v>9.4299999999999995E-2</v>
      </c>
      <c r="G206" s="2"/>
    </row>
    <row r="207" spans="1:7" ht="23.45" customHeight="1" x14ac:dyDescent="0.25">
      <c r="A207" s="5" t="s">
        <v>469</v>
      </c>
      <c r="B207" s="5" t="s">
        <v>470</v>
      </c>
      <c r="C207" s="5" t="s">
        <v>177</v>
      </c>
      <c r="D207" s="6">
        <v>9000000</v>
      </c>
      <c r="E207" s="7">
        <v>872928000</v>
      </c>
      <c r="F207" s="7">
        <v>0.1144</v>
      </c>
      <c r="G207" s="2"/>
    </row>
    <row r="208" spans="1:7" ht="32.65" customHeight="1" x14ac:dyDescent="0.25">
      <c r="A208" s="5" t="s">
        <v>471</v>
      </c>
      <c r="B208" s="5" t="s">
        <v>472</v>
      </c>
      <c r="C208" s="5" t="s">
        <v>316</v>
      </c>
      <c r="D208" s="6">
        <v>2500000</v>
      </c>
      <c r="E208" s="7">
        <v>242887500</v>
      </c>
      <c r="F208" s="7">
        <v>3.1800000000000002E-2</v>
      </c>
      <c r="G208" s="2"/>
    </row>
    <row r="209" spans="1:7" ht="32.65" customHeight="1" x14ac:dyDescent="0.25">
      <c r="A209" s="5" t="s">
        <v>473</v>
      </c>
      <c r="B209" s="5" t="s">
        <v>474</v>
      </c>
      <c r="C209" s="5" t="s">
        <v>316</v>
      </c>
      <c r="D209" s="6">
        <v>11000000</v>
      </c>
      <c r="E209" s="7">
        <v>1098783400</v>
      </c>
      <c r="F209" s="7">
        <v>0.14399999999999999</v>
      </c>
      <c r="G209" s="2"/>
    </row>
    <row r="210" spans="1:7" ht="32.65" customHeight="1" x14ac:dyDescent="0.25">
      <c r="A210" s="5" t="s">
        <v>1937</v>
      </c>
      <c r="B210" s="5" t="s">
        <v>1938</v>
      </c>
      <c r="C210" s="5" t="s">
        <v>177</v>
      </c>
      <c r="D210" s="6">
        <v>2980000</v>
      </c>
      <c r="E210" s="7">
        <v>301714868</v>
      </c>
      <c r="F210" s="7">
        <v>3.95E-2</v>
      </c>
      <c r="G210" s="2"/>
    </row>
    <row r="211" spans="1:7" ht="23.45" customHeight="1" x14ac:dyDescent="0.25">
      <c r="A211" s="5" t="s">
        <v>477</v>
      </c>
      <c r="B211" s="5" t="s">
        <v>478</v>
      </c>
      <c r="C211" s="5" t="s">
        <v>177</v>
      </c>
      <c r="D211" s="6">
        <v>10000000</v>
      </c>
      <c r="E211" s="7">
        <v>1021215000</v>
      </c>
      <c r="F211" s="7">
        <v>0.13389999999999999</v>
      </c>
      <c r="G211" s="2"/>
    </row>
    <row r="212" spans="1:7" ht="32.65" customHeight="1" x14ac:dyDescent="0.25">
      <c r="A212" s="5" t="s">
        <v>769</v>
      </c>
      <c r="B212" s="5" t="s">
        <v>770</v>
      </c>
      <c r="C212" s="5" t="s">
        <v>203</v>
      </c>
      <c r="D212" s="6">
        <v>2500000</v>
      </c>
      <c r="E212" s="7">
        <v>254252750</v>
      </c>
      <c r="F212" s="7">
        <v>3.3300000000000003E-2</v>
      </c>
      <c r="G212" s="2"/>
    </row>
    <row r="213" spans="1:7" ht="32.65" customHeight="1" x14ac:dyDescent="0.25">
      <c r="A213" s="5" t="s">
        <v>771</v>
      </c>
      <c r="B213" s="5" t="s">
        <v>772</v>
      </c>
      <c r="C213" s="5" t="s">
        <v>203</v>
      </c>
      <c r="D213" s="6">
        <v>500000</v>
      </c>
      <c r="E213" s="7">
        <v>50719000</v>
      </c>
      <c r="F213" s="7">
        <v>6.6E-3</v>
      </c>
      <c r="G213" s="2"/>
    </row>
    <row r="214" spans="1:7" ht="32.65" customHeight="1" x14ac:dyDescent="0.25">
      <c r="A214" s="5" t="s">
        <v>2826</v>
      </c>
      <c r="B214" s="5" t="s">
        <v>2827</v>
      </c>
      <c r="C214" s="5" t="s">
        <v>203</v>
      </c>
      <c r="D214" s="6">
        <v>200000</v>
      </c>
      <c r="E214" s="7">
        <v>20240160</v>
      </c>
      <c r="F214" s="7">
        <v>2.7000000000000001E-3</v>
      </c>
      <c r="G214" s="2"/>
    </row>
    <row r="215" spans="1:7" ht="32.65" customHeight="1" x14ac:dyDescent="0.25">
      <c r="A215" s="5" t="s">
        <v>2828</v>
      </c>
      <c r="B215" s="5" t="s">
        <v>2829</v>
      </c>
      <c r="C215" s="5" t="s">
        <v>203</v>
      </c>
      <c r="D215" s="6">
        <v>5000000</v>
      </c>
      <c r="E215" s="7">
        <v>509903500</v>
      </c>
      <c r="F215" s="7">
        <v>6.6799999999999998E-2</v>
      </c>
      <c r="G215" s="2"/>
    </row>
    <row r="216" spans="1:7" ht="32.65" customHeight="1" x14ac:dyDescent="0.25">
      <c r="A216" s="5" t="s">
        <v>1787</v>
      </c>
      <c r="B216" s="5" t="s">
        <v>1788</v>
      </c>
      <c r="C216" s="5" t="s">
        <v>203</v>
      </c>
      <c r="D216" s="6">
        <v>3000000</v>
      </c>
      <c r="E216" s="7">
        <v>306099300</v>
      </c>
      <c r="F216" s="7">
        <v>4.0099999999999997E-2</v>
      </c>
      <c r="G216" s="2"/>
    </row>
    <row r="217" spans="1:7" ht="32.65" customHeight="1" x14ac:dyDescent="0.25">
      <c r="A217" s="5" t="s">
        <v>779</v>
      </c>
      <c r="B217" s="5" t="s">
        <v>780</v>
      </c>
      <c r="C217" s="5" t="s">
        <v>203</v>
      </c>
      <c r="D217" s="6">
        <v>8000000</v>
      </c>
      <c r="E217" s="7">
        <v>817673600</v>
      </c>
      <c r="F217" s="7">
        <v>0.1072</v>
      </c>
      <c r="G217" s="2"/>
    </row>
    <row r="218" spans="1:7" ht="32.65" customHeight="1" x14ac:dyDescent="0.25">
      <c r="A218" s="5" t="s">
        <v>2830</v>
      </c>
      <c r="B218" s="5" t="s">
        <v>2831</v>
      </c>
      <c r="C218" s="5" t="s">
        <v>203</v>
      </c>
      <c r="D218" s="6">
        <v>4723500</v>
      </c>
      <c r="E218" s="7">
        <v>485131791</v>
      </c>
      <c r="F218" s="7">
        <v>6.3600000000000004E-2</v>
      </c>
      <c r="G218" s="2"/>
    </row>
    <row r="219" spans="1:7" ht="32.65" customHeight="1" x14ac:dyDescent="0.25">
      <c r="A219" s="5" t="s">
        <v>781</v>
      </c>
      <c r="B219" s="5" t="s">
        <v>782</v>
      </c>
      <c r="C219" s="5" t="s">
        <v>203</v>
      </c>
      <c r="D219" s="6">
        <v>2000000</v>
      </c>
      <c r="E219" s="7">
        <v>204777000</v>
      </c>
      <c r="F219" s="7">
        <v>2.6800000000000001E-2</v>
      </c>
      <c r="G219" s="2"/>
    </row>
    <row r="220" spans="1:7" ht="32.65" customHeight="1" x14ac:dyDescent="0.25">
      <c r="A220" s="5" t="s">
        <v>783</v>
      </c>
      <c r="B220" s="5" t="s">
        <v>784</v>
      </c>
      <c r="C220" s="5" t="s">
        <v>203</v>
      </c>
      <c r="D220" s="6">
        <v>9500000</v>
      </c>
      <c r="E220" s="7">
        <v>989530450</v>
      </c>
      <c r="F220" s="7">
        <v>0.12970000000000001</v>
      </c>
      <c r="G220" s="2"/>
    </row>
    <row r="221" spans="1:7" ht="32.65" customHeight="1" x14ac:dyDescent="0.25">
      <c r="A221" s="5" t="s">
        <v>2629</v>
      </c>
      <c r="B221" s="5" t="s">
        <v>2630</v>
      </c>
      <c r="C221" s="5" t="s">
        <v>203</v>
      </c>
      <c r="D221" s="6">
        <v>5290100</v>
      </c>
      <c r="E221" s="7">
        <v>542605557</v>
      </c>
      <c r="F221" s="7">
        <v>7.1099999999999997E-2</v>
      </c>
      <c r="G221" s="2"/>
    </row>
    <row r="222" spans="1:7" ht="32.65" customHeight="1" x14ac:dyDescent="0.25">
      <c r="A222" s="5" t="s">
        <v>1797</v>
      </c>
      <c r="B222" s="5" t="s">
        <v>1798</v>
      </c>
      <c r="C222" s="5" t="s">
        <v>203</v>
      </c>
      <c r="D222" s="6">
        <v>1020400</v>
      </c>
      <c r="E222" s="7">
        <v>102901727.8</v>
      </c>
      <c r="F222" s="7">
        <v>1.35E-2</v>
      </c>
      <c r="G222" s="2"/>
    </row>
    <row r="223" spans="1:7" ht="32.65" customHeight="1" x14ac:dyDescent="0.25">
      <c r="A223" s="5" t="s">
        <v>793</v>
      </c>
      <c r="B223" s="5" t="s">
        <v>794</v>
      </c>
      <c r="C223" s="5" t="s">
        <v>203</v>
      </c>
      <c r="D223" s="6">
        <v>652000</v>
      </c>
      <c r="E223" s="7">
        <v>65971446.399999999</v>
      </c>
      <c r="F223" s="7">
        <v>8.6E-3</v>
      </c>
      <c r="G223" s="2"/>
    </row>
    <row r="224" spans="1:7" ht="32.65" customHeight="1" x14ac:dyDescent="0.25">
      <c r="A224" s="5" t="s">
        <v>2832</v>
      </c>
      <c r="B224" s="5" t="s">
        <v>2833</v>
      </c>
      <c r="C224" s="5" t="s">
        <v>203</v>
      </c>
      <c r="D224" s="6">
        <v>2500000</v>
      </c>
      <c r="E224" s="7">
        <v>258124750</v>
      </c>
      <c r="F224" s="7">
        <v>3.3799999999999997E-2</v>
      </c>
      <c r="G224" s="2"/>
    </row>
    <row r="225" spans="1:7" ht="32.65" customHeight="1" x14ac:dyDescent="0.25">
      <c r="A225" s="5" t="s">
        <v>2834</v>
      </c>
      <c r="B225" s="5" t="s">
        <v>2835</v>
      </c>
      <c r="C225" s="5" t="s">
        <v>203</v>
      </c>
      <c r="D225" s="6">
        <v>1200000</v>
      </c>
      <c r="E225" s="7">
        <v>121241280</v>
      </c>
      <c r="F225" s="7">
        <v>1.5900000000000001E-2</v>
      </c>
      <c r="G225" s="2"/>
    </row>
    <row r="226" spans="1:7" ht="32.65" customHeight="1" x14ac:dyDescent="0.25">
      <c r="A226" s="5" t="s">
        <v>797</v>
      </c>
      <c r="B226" s="5" t="s">
        <v>798</v>
      </c>
      <c r="C226" s="5" t="s">
        <v>203</v>
      </c>
      <c r="D226" s="6">
        <v>205000</v>
      </c>
      <c r="E226" s="7">
        <v>20700285</v>
      </c>
      <c r="F226" s="7">
        <v>2.7000000000000001E-3</v>
      </c>
      <c r="G226" s="2"/>
    </row>
    <row r="227" spans="1:7" ht="32.65" customHeight="1" x14ac:dyDescent="0.25">
      <c r="A227" s="5" t="s">
        <v>801</v>
      </c>
      <c r="B227" s="5" t="s">
        <v>802</v>
      </c>
      <c r="C227" s="5" t="s">
        <v>203</v>
      </c>
      <c r="D227" s="6">
        <v>100000</v>
      </c>
      <c r="E227" s="7">
        <v>10109910</v>
      </c>
      <c r="F227" s="7">
        <v>1.2999999999999999E-3</v>
      </c>
      <c r="G227" s="2"/>
    </row>
    <row r="228" spans="1:7" ht="32.65" customHeight="1" x14ac:dyDescent="0.25">
      <c r="A228" s="5" t="s">
        <v>803</v>
      </c>
      <c r="B228" s="5" t="s">
        <v>804</v>
      </c>
      <c r="C228" s="5" t="s">
        <v>203</v>
      </c>
      <c r="D228" s="6">
        <v>500000</v>
      </c>
      <c r="E228" s="7">
        <v>50490150</v>
      </c>
      <c r="F228" s="7">
        <v>6.6E-3</v>
      </c>
      <c r="G228" s="2"/>
    </row>
    <row r="229" spans="1:7" ht="32.65" customHeight="1" x14ac:dyDescent="0.25">
      <c r="A229" s="5" t="s">
        <v>2836</v>
      </c>
      <c r="B229" s="5" t="s">
        <v>2837</v>
      </c>
      <c r="C229" s="5" t="s">
        <v>203</v>
      </c>
      <c r="D229" s="6">
        <v>175700</v>
      </c>
      <c r="E229" s="7">
        <v>17741061.52</v>
      </c>
      <c r="F229" s="7">
        <v>2.3E-3</v>
      </c>
      <c r="G229" s="2"/>
    </row>
    <row r="230" spans="1:7" ht="32.65" customHeight="1" x14ac:dyDescent="0.25">
      <c r="A230" s="5" t="s">
        <v>1817</v>
      </c>
      <c r="B230" s="5" t="s">
        <v>1818</v>
      </c>
      <c r="C230" s="5" t="s">
        <v>203</v>
      </c>
      <c r="D230" s="6">
        <v>6000000</v>
      </c>
      <c r="E230" s="7">
        <v>617881200</v>
      </c>
      <c r="F230" s="7">
        <v>8.1000000000000003E-2</v>
      </c>
      <c r="G230" s="2"/>
    </row>
    <row r="231" spans="1:7" ht="32.65" customHeight="1" x14ac:dyDescent="0.25">
      <c r="A231" s="5" t="s">
        <v>805</v>
      </c>
      <c r="B231" s="5" t="s">
        <v>806</v>
      </c>
      <c r="C231" s="5" t="s">
        <v>203</v>
      </c>
      <c r="D231" s="6">
        <v>15000000</v>
      </c>
      <c r="E231" s="7">
        <v>1551469500</v>
      </c>
      <c r="F231" s="7">
        <v>0.2034</v>
      </c>
      <c r="G231" s="2"/>
    </row>
    <row r="232" spans="1:7" ht="32.65" customHeight="1" x14ac:dyDescent="0.25">
      <c r="A232" s="5" t="s">
        <v>201</v>
      </c>
      <c r="B232" s="5" t="s">
        <v>202</v>
      </c>
      <c r="C232" s="5" t="s">
        <v>203</v>
      </c>
      <c r="D232" s="6">
        <v>3000000</v>
      </c>
      <c r="E232" s="7">
        <v>309135600</v>
      </c>
      <c r="F232" s="7">
        <v>4.0500000000000001E-2</v>
      </c>
      <c r="G232" s="2"/>
    </row>
    <row r="233" spans="1:7" ht="32.65" customHeight="1" x14ac:dyDescent="0.25">
      <c r="A233" s="5" t="s">
        <v>206</v>
      </c>
      <c r="B233" s="5" t="s">
        <v>207</v>
      </c>
      <c r="C233" s="5" t="s">
        <v>203</v>
      </c>
      <c r="D233" s="6">
        <v>2992000</v>
      </c>
      <c r="E233" s="7">
        <v>299384008</v>
      </c>
      <c r="F233" s="7">
        <v>3.9199999999999999E-2</v>
      </c>
      <c r="G233" s="2"/>
    </row>
    <row r="234" spans="1:7" ht="32.65" customHeight="1" x14ac:dyDescent="0.25">
      <c r="A234" s="5" t="s">
        <v>2838</v>
      </c>
      <c r="B234" s="5" t="s">
        <v>2839</v>
      </c>
      <c r="C234" s="5" t="s">
        <v>203</v>
      </c>
      <c r="D234" s="6">
        <v>2000000</v>
      </c>
      <c r="E234" s="7">
        <v>205944600</v>
      </c>
      <c r="F234" s="7">
        <v>2.7E-2</v>
      </c>
      <c r="G234" s="2"/>
    </row>
    <row r="235" spans="1:7" ht="32.65" customHeight="1" x14ac:dyDescent="0.25">
      <c r="A235" s="5" t="s">
        <v>1829</v>
      </c>
      <c r="B235" s="5" t="s">
        <v>1830</v>
      </c>
      <c r="C235" s="5" t="s">
        <v>203</v>
      </c>
      <c r="D235" s="6">
        <v>1000000</v>
      </c>
      <c r="E235" s="7">
        <v>101068700</v>
      </c>
      <c r="F235" s="7">
        <v>1.32E-2</v>
      </c>
      <c r="G235" s="2"/>
    </row>
    <row r="236" spans="1:7" ht="32.65" customHeight="1" x14ac:dyDescent="0.25">
      <c r="A236" s="5" t="s">
        <v>2639</v>
      </c>
      <c r="B236" s="5" t="s">
        <v>2640</v>
      </c>
      <c r="C236" s="5" t="s">
        <v>203</v>
      </c>
      <c r="D236" s="6">
        <v>765000</v>
      </c>
      <c r="E236" s="7">
        <v>77314801.5</v>
      </c>
      <c r="F236" s="7">
        <v>1.01E-2</v>
      </c>
      <c r="G236" s="2"/>
    </row>
    <row r="237" spans="1:7" ht="32.65" customHeight="1" x14ac:dyDescent="0.25">
      <c r="A237" s="5" t="s">
        <v>212</v>
      </c>
      <c r="B237" s="5" t="s">
        <v>213</v>
      </c>
      <c r="C237" s="5" t="s">
        <v>203</v>
      </c>
      <c r="D237" s="6">
        <v>2500000</v>
      </c>
      <c r="E237" s="7">
        <v>258941250</v>
      </c>
      <c r="F237" s="7">
        <v>3.39E-2</v>
      </c>
      <c r="G237" s="2"/>
    </row>
    <row r="238" spans="1:7" ht="32.65" customHeight="1" x14ac:dyDescent="0.25">
      <c r="A238" s="5" t="s">
        <v>214</v>
      </c>
      <c r="B238" s="5" t="s">
        <v>215</v>
      </c>
      <c r="C238" s="5" t="s">
        <v>203</v>
      </c>
      <c r="D238" s="6">
        <v>2500000</v>
      </c>
      <c r="E238" s="7">
        <v>252145250</v>
      </c>
      <c r="F238" s="7">
        <v>3.3000000000000002E-2</v>
      </c>
      <c r="G238" s="2"/>
    </row>
    <row r="239" spans="1:7" ht="32.65" customHeight="1" x14ac:dyDescent="0.25">
      <c r="A239" s="5" t="s">
        <v>2840</v>
      </c>
      <c r="B239" s="5" t="s">
        <v>2841</v>
      </c>
      <c r="C239" s="5" t="s">
        <v>203</v>
      </c>
      <c r="D239" s="6">
        <v>1192000</v>
      </c>
      <c r="E239" s="7">
        <v>120360888.8</v>
      </c>
      <c r="F239" s="7">
        <v>1.5800000000000002E-2</v>
      </c>
      <c r="G239" s="2"/>
    </row>
    <row r="240" spans="1:7" ht="32.65" customHeight="1" x14ac:dyDescent="0.25">
      <c r="A240" s="5" t="s">
        <v>2842</v>
      </c>
      <c r="B240" s="5" t="s">
        <v>2843</v>
      </c>
      <c r="C240" s="5" t="s">
        <v>203</v>
      </c>
      <c r="D240" s="6">
        <v>1598300</v>
      </c>
      <c r="E240" s="7">
        <v>164190002.56999999</v>
      </c>
      <c r="F240" s="7">
        <v>2.1499999999999998E-2</v>
      </c>
      <c r="G240" s="2"/>
    </row>
    <row r="241" spans="1:7" ht="32.65" customHeight="1" x14ac:dyDescent="0.25">
      <c r="A241" s="5" t="s">
        <v>2844</v>
      </c>
      <c r="B241" s="5" t="s">
        <v>2845</v>
      </c>
      <c r="C241" s="5" t="s">
        <v>203</v>
      </c>
      <c r="D241" s="6">
        <v>5000000</v>
      </c>
      <c r="E241" s="7">
        <v>516073500</v>
      </c>
      <c r="F241" s="7">
        <v>6.7599999999999993E-2</v>
      </c>
      <c r="G241" s="2"/>
    </row>
    <row r="242" spans="1:7" ht="32.65" customHeight="1" x14ac:dyDescent="0.25">
      <c r="A242" s="5" t="s">
        <v>218</v>
      </c>
      <c r="B242" s="5" t="s">
        <v>219</v>
      </c>
      <c r="C242" s="5" t="s">
        <v>203</v>
      </c>
      <c r="D242" s="6">
        <v>209000</v>
      </c>
      <c r="E242" s="7">
        <v>21213270.100000001</v>
      </c>
      <c r="F242" s="7">
        <v>2.8E-3</v>
      </c>
      <c r="G242" s="2"/>
    </row>
    <row r="243" spans="1:7" ht="23.45" customHeight="1" x14ac:dyDescent="0.25">
      <c r="A243" s="5" t="s">
        <v>2846</v>
      </c>
      <c r="B243" s="5" t="s">
        <v>2847</v>
      </c>
      <c r="C243" s="5" t="s">
        <v>46</v>
      </c>
      <c r="D243" s="6">
        <v>2500000</v>
      </c>
      <c r="E243" s="7">
        <v>242929250</v>
      </c>
      <c r="F243" s="7">
        <v>3.1800000000000002E-2</v>
      </c>
      <c r="G243" s="2"/>
    </row>
    <row r="244" spans="1:7" ht="32.65" customHeight="1" x14ac:dyDescent="0.25">
      <c r="A244" s="5" t="s">
        <v>1939</v>
      </c>
      <c r="B244" s="5" t="s">
        <v>1940</v>
      </c>
      <c r="C244" s="5" t="s">
        <v>203</v>
      </c>
      <c r="D244" s="6">
        <v>22000000</v>
      </c>
      <c r="E244" s="7">
        <v>2060357200</v>
      </c>
      <c r="F244" s="7">
        <v>0.27010000000000001</v>
      </c>
      <c r="G244" s="2"/>
    </row>
    <row r="245" spans="1:7" ht="32.65" customHeight="1" x14ac:dyDescent="0.25">
      <c r="A245" s="5" t="s">
        <v>481</v>
      </c>
      <c r="B245" s="5" t="s">
        <v>482</v>
      </c>
      <c r="C245" s="5" t="s">
        <v>203</v>
      </c>
      <c r="D245" s="6">
        <v>67225900</v>
      </c>
      <c r="E245" s="7">
        <v>6366736420.9399996</v>
      </c>
      <c r="F245" s="7">
        <v>0.83450000000000002</v>
      </c>
      <c r="G245" s="2"/>
    </row>
    <row r="246" spans="1:7" ht="32.65" customHeight="1" x14ac:dyDescent="0.25">
      <c r="A246" s="5" t="s">
        <v>483</v>
      </c>
      <c r="B246" s="5" t="s">
        <v>484</v>
      </c>
      <c r="C246" s="5" t="s">
        <v>203</v>
      </c>
      <c r="D246" s="6">
        <v>153700000</v>
      </c>
      <c r="E246" s="7">
        <v>14407807260</v>
      </c>
      <c r="F246" s="7">
        <v>1.8885000000000001</v>
      </c>
      <c r="G246" s="2"/>
    </row>
    <row r="247" spans="1:7" ht="32.65" customHeight="1" x14ac:dyDescent="0.25">
      <c r="A247" s="5" t="s">
        <v>485</v>
      </c>
      <c r="B247" s="5" t="s">
        <v>486</v>
      </c>
      <c r="C247" s="5" t="s">
        <v>203</v>
      </c>
      <c r="D247" s="6">
        <v>136300000</v>
      </c>
      <c r="E247" s="7">
        <v>12764522260</v>
      </c>
      <c r="F247" s="7">
        <v>1.6731</v>
      </c>
      <c r="G247" s="2"/>
    </row>
    <row r="248" spans="1:7" ht="32.65" customHeight="1" x14ac:dyDescent="0.25">
      <c r="A248" s="5" t="s">
        <v>489</v>
      </c>
      <c r="B248" s="5" t="s">
        <v>490</v>
      </c>
      <c r="C248" s="5" t="s">
        <v>203</v>
      </c>
      <c r="D248" s="6">
        <v>154500000</v>
      </c>
      <c r="E248" s="7">
        <v>14975700450</v>
      </c>
      <c r="F248" s="7">
        <v>1.9629000000000001</v>
      </c>
      <c r="G248" s="2"/>
    </row>
    <row r="249" spans="1:7" ht="32.65" customHeight="1" x14ac:dyDescent="0.25">
      <c r="A249" s="5" t="s">
        <v>491</v>
      </c>
      <c r="B249" s="5" t="s">
        <v>492</v>
      </c>
      <c r="C249" s="5" t="s">
        <v>203</v>
      </c>
      <c r="D249" s="6">
        <v>12300000</v>
      </c>
      <c r="E249" s="7">
        <v>1185833160</v>
      </c>
      <c r="F249" s="7">
        <v>0.15540000000000001</v>
      </c>
      <c r="G249" s="2"/>
    </row>
    <row r="250" spans="1:7" ht="32.65" customHeight="1" x14ac:dyDescent="0.25">
      <c r="A250" s="5" t="s">
        <v>493</v>
      </c>
      <c r="B250" s="5" t="s">
        <v>494</v>
      </c>
      <c r="C250" s="5" t="s">
        <v>203</v>
      </c>
      <c r="D250" s="6">
        <v>7000000</v>
      </c>
      <c r="E250" s="7">
        <v>656484500</v>
      </c>
      <c r="F250" s="7">
        <v>8.5999999999999993E-2</v>
      </c>
      <c r="G250" s="2"/>
    </row>
    <row r="251" spans="1:7" ht="32.65" customHeight="1" x14ac:dyDescent="0.25">
      <c r="A251" s="5" t="s">
        <v>495</v>
      </c>
      <c r="B251" s="5" t="s">
        <v>496</v>
      </c>
      <c r="C251" s="5" t="s">
        <v>203</v>
      </c>
      <c r="D251" s="6">
        <v>83500000</v>
      </c>
      <c r="E251" s="7">
        <v>8061833150</v>
      </c>
      <c r="F251" s="7">
        <v>1.0567</v>
      </c>
      <c r="G251" s="2"/>
    </row>
    <row r="252" spans="1:7" ht="32.65" customHeight="1" x14ac:dyDescent="0.25">
      <c r="A252" s="5" t="s">
        <v>497</v>
      </c>
      <c r="B252" s="5" t="s">
        <v>498</v>
      </c>
      <c r="C252" s="5" t="s">
        <v>203</v>
      </c>
      <c r="D252" s="6">
        <v>85000000</v>
      </c>
      <c r="E252" s="7">
        <v>8229717000</v>
      </c>
      <c r="F252" s="7">
        <v>1.0787</v>
      </c>
      <c r="G252" s="2"/>
    </row>
    <row r="253" spans="1:7" ht="32.65" customHeight="1" x14ac:dyDescent="0.25">
      <c r="A253" s="5" t="s">
        <v>499</v>
      </c>
      <c r="B253" s="5" t="s">
        <v>500</v>
      </c>
      <c r="C253" s="5" t="s">
        <v>203</v>
      </c>
      <c r="D253" s="6">
        <v>54019000</v>
      </c>
      <c r="E253" s="7">
        <v>5106718576.3999996</v>
      </c>
      <c r="F253" s="7">
        <v>0.66930000000000001</v>
      </c>
      <c r="G253" s="2"/>
    </row>
    <row r="254" spans="1:7" ht="32.65" customHeight="1" x14ac:dyDescent="0.25">
      <c r="A254" s="5" t="s">
        <v>501</v>
      </c>
      <c r="B254" s="5" t="s">
        <v>502</v>
      </c>
      <c r="C254" s="5" t="s">
        <v>203</v>
      </c>
      <c r="D254" s="6">
        <v>15500000</v>
      </c>
      <c r="E254" s="7">
        <v>1515710900</v>
      </c>
      <c r="F254" s="7">
        <v>0.19869999999999999</v>
      </c>
      <c r="G254" s="2"/>
    </row>
    <row r="255" spans="1:7" ht="32.65" customHeight="1" x14ac:dyDescent="0.25">
      <c r="A255" s="5" t="s">
        <v>503</v>
      </c>
      <c r="B255" s="5" t="s">
        <v>504</v>
      </c>
      <c r="C255" s="5" t="s">
        <v>203</v>
      </c>
      <c r="D255" s="6">
        <v>31500000</v>
      </c>
      <c r="E255" s="7">
        <v>2990940750</v>
      </c>
      <c r="F255" s="7">
        <v>0.39200000000000002</v>
      </c>
      <c r="G255" s="2"/>
    </row>
    <row r="256" spans="1:7" ht="32.65" customHeight="1" x14ac:dyDescent="0.25">
      <c r="A256" s="5" t="s">
        <v>507</v>
      </c>
      <c r="B256" s="5" t="s">
        <v>508</v>
      </c>
      <c r="C256" s="5" t="s">
        <v>203</v>
      </c>
      <c r="D256" s="6">
        <v>36573000</v>
      </c>
      <c r="E256" s="7">
        <v>3489433587.3000002</v>
      </c>
      <c r="F256" s="7">
        <v>0.45739999999999997</v>
      </c>
      <c r="G256" s="2"/>
    </row>
    <row r="257" spans="1:7" ht="32.65" customHeight="1" x14ac:dyDescent="0.25">
      <c r="A257" s="5" t="s">
        <v>509</v>
      </c>
      <c r="B257" s="5" t="s">
        <v>510</v>
      </c>
      <c r="C257" s="5" t="s">
        <v>203</v>
      </c>
      <c r="D257" s="6">
        <v>5000000</v>
      </c>
      <c r="E257" s="7">
        <v>490267000</v>
      </c>
      <c r="F257" s="7">
        <v>6.4299999999999996E-2</v>
      </c>
      <c r="G257" s="2"/>
    </row>
    <row r="258" spans="1:7" ht="32.65" customHeight="1" x14ac:dyDescent="0.25">
      <c r="A258" s="5" t="s">
        <v>511</v>
      </c>
      <c r="B258" s="5" t="s">
        <v>512</v>
      </c>
      <c r="C258" s="5" t="s">
        <v>203</v>
      </c>
      <c r="D258" s="6">
        <v>18500000</v>
      </c>
      <c r="E258" s="7">
        <v>1803454000</v>
      </c>
      <c r="F258" s="7">
        <v>0.2364</v>
      </c>
      <c r="G258" s="2"/>
    </row>
    <row r="259" spans="1:7" ht="32.65" customHeight="1" x14ac:dyDescent="0.25">
      <c r="A259" s="5" t="s">
        <v>513</v>
      </c>
      <c r="B259" s="5" t="s">
        <v>514</v>
      </c>
      <c r="C259" s="5" t="s">
        <v>203</v>
      </c>
      <c r="D259" s="6">
        <v>82000000</v>
      </c>
      <c r="E259" s="7">
        <v>8065077200</v>
      </c>
      <c r="F259" s="7">
        <v>1.0570999999999999</v>
      </c>
      <c r="G259" s="2"/>
    </row>
    <row r="260" spans="1:7" ht="32.65" customHeight="1" x14ac:dyDescent="0.25">
      <c r="A260" s="5" t="s">
        <v>515</v>
      </c>
      <c r="B260" s="5" t="s">
        <v>516</v>
      </c>
      <c r="C260" s="5" t="s">
        <v>203</v>
      </c>
      <c r="D260" s="6">
        <v>28500000</v>
      </c>
      <c r="E260" s="7">
        <v>3002594700</v>
      </c>
      <c r="F260" s="7">
        <v>0.39360000000000001</v>
      </c>
      <c r="G260" s="2"/>
    </row>
    <row r="261" spans="1:7" ht="32.65" customHeight="1" x14ac:dyDescent="0.25">
      <c r="A261" s="5" t="s">
        <v>519</v>
      </c>
      <c r="B261" s="5" t="s">
        <v>520</v>
      </c>
      <c r="C261" s="5" t="s">
        <v>203</v>
      </c>
      <c r="D261" s="6">
        <v>11562800</v>
      </c>
      <c r="E261" s="7">
        <v>1148824306.5599999</v>
      </c>
      <c r="F261" s="7">
        <v>0.15060000000000001</v>
      </c>
      <c r="G261" s="2"/>
    </row>
    <row r="262" spans="1:7" ht="32.65" customHeight="1" x14ac:dyDescent="0.25">
      <c r="A262" s="5" t="s">
        <v>521</v>
      </c>
      <c r="B262" s="5" t="s">
        <v>522</v>
      </c>
      <c r="C262" s="5" t="s">
        <v>203</v>
      </c>
      <c r="D262" s="6">
        <v>20084600</v>
      </c>
      <c r="E262" s="7">
        <v>2012008948.8199999</v>
      </c>
      <c r="F262" s="7">
        <v>0.26369999999999999</v>
      </c>
      <c r="G262" s="2"/>
    </row>
    <row r="263" spans="1:7" ht="32.65" customHeight="1" x14ac:dyDescent="0.25">
      <c r="A263" s="5" t="s">
        <v>585</v>
      </c>
      <c r="B263" s="5" t="s">
        <v>586</v>
      </c>
      <c r="C263" s="5" t="s">
        <v>203</v>
      </c>
      <c r="D263" s="6">
        <v>33500000</v>
      </c>
      <c r="E263" s="7">
        <v>3355021650</v>
      </c>
      <c r="F263" s="7">
        <v>0.43969999999999998</v>
      </c>
      <c r="G263" s="2"/>
    </row>
    <row r="264" spans="1:7" ht="32.65" customHeight="1" x14ac:dyDescent="0.25">
      <c r="A264" s="5" t="s">
        <v>1965</v>
      </c>
      <c r="B264" s="5" t="s">
        <v>1966</v>
      </c>
      <c r="C264" s="5" t="s">
        <v>203</v>
      </c>
      <c r="D264" s="6">
        <v>10000000</v>
      </c>
      <c r="E264" s="7">
        <v>1005324000</v>
      </c>
      <c r="F264" s="7">
        <v>0.1318</v>
      </c>
      <c r="G264" s="2"/>
    </row>
    <row r="265" spans="1:7" ht="32.65" customHeight="1" x14ac:dyDescent="0.25">
      <c r="A265" s="5" t="s">
        <v>589</v>
      </c>
      <c r="B265" s="5" t="s">
        <v>590</v>
      </c>
      <c r="C265" s="5" t="s">
        <v>203</v>
      </c>
      <c r="D265" s="6">
        <v>6000000</v>
      </c>
      <c r="E265" s="7">
        <v>605386800</v>
      </c>
      <c r="F265" s="7">
        <v>7.9299999999999995E-2</v>
      </c>
      <c r="G265" s="2"/>
    </row>
    <row r="266" spans="1:7" ht="32.65" customHeight="1" x14ac:dyDescent="0.25">
      <c r="A266" s="5" t="s">
        <v>591</v>
      </c>
      <c r="B266" s="5" t="s">
        <v>592</v>
      </c>
      <c r="C266" s="5" t="s">
        <v>203</v>
      </c>
      <c r="D266" s="6">
        <v>180500000</v>
      </c>
      <c r="E266" s="7">
        <v>18215392150</v>
      </c>
      <c r="F266" s="7">
        <v>2.3875000000000002</v>
      </c>
      <c r="G266" s="2"/>
    </row>
    <row r="267" spans="1:7" ht="32.65" customHeight="1" x14ac:dyDescent="0.25">
      <c r="A267" s="5" t="s">
        <v>593</v>
      </c>
      <c r="B267" s="5" t="s">
        <v>594</v>
      </c>
      <c r="C267" s="5" t="s">
        <v>203</v>
      </c>
      <c r="D267" s="6">
        <v>16000000</v>
      </c>
      <c r="E267" s="7">
        <v>1611595200</v>
      </c>
      <c r="F267" s="7">
        <v>0.2112</v>
      </c>
      <c r="G267" s="2"/>
    </row>
    <row r="268" spans="1:7" ht="32.65" customHeight="1" x14ac:dyDescent="0.25">
      <c r="A268" s="5" t="s">
        <v>1967</v>
      </c>
      <c r="B268" s="5" t="s">
        <v>1968</v>
      </c>
      <c r="C268" s="5" t="s">
        <v>203</v>
      </c>
      <c r="D268" s="6">
        <v>20500000</v>
      </c>
      <c r="E268" s="7">
        <v>2086338300</v>
      </c>
      <c r="F268" s="7">
        <v>0.27350000000000002</v>
      </c>
      <c r="G268" s="2"/>
    </row>
    <row r="269" spans="1:7" ht="32.65" customHeight="1" x14ac:dyDescent="0.25">
      <c r="A269" s="5" t="s">
        <v>595</v>
      </c>
      <c r="B269" s="5" t="s">
        <v>596</v>
      </c>
      <c r="C269" s="5" t="s">
        <v>203</v>
      </c>
      <c r="D269" s="6">
        <v>330500000</v>
      </c>
      <c r="E269" s="7">
        <v>33440816250</v>
      </c>
      <c r="F269" s="7">
        <v>4.3830999999999998</v>
      </c>
      <c r="G269" s="2"/>
    </row>
    <row r="270" spans="1:7" ht="32.65" customHeight="1" x14ac:dyDescent="0.25">
      <c r="A270" s="5" t="s">
        <v>597</v>
      </c>
      <c r="B270" s="5" t="s">
        <v>598</v>
      </c>
      <c r="C270" s="5" t="s">
        <v>203</v>
      </c>
      <c r="D270" s="6">
        <v>115852300</v>
      </c>
      <c r="E270" s="7">
        <v>11721912543.540001</v>
      </c>
      <c r="F270" s="7">
        <v>1.5364</v>
      </c>
      <c r="G270" s="2"/>
    </row>
    <row r="271" spans="1:7" ht="32.65" customHeight="1" x14ac:dyDescent="0.25">
      <c r="A271" s="5" t="s">
        <v>599</v>
      </c>
      <c r="B271" s="5" t="s">
        <v>600</v>
      </c>
      <c r="C271" s="5" t="s">
        <v>203</v>
      </c>
      <c r="D271" s="6">
        <v>142000000</v>
      </c>
      <c r="E271" s="7">
        <v>14372444800</v>
      </c>
      <c r="F271" s="7">
        <v>1.8837999999999999</v>
      </c>
      <c r="G271" s="2"/>
    </row>
    <row r="272" spans="1:7" ht="32.65" customHeight="1" x14ac:dyDescent="0.25">
      <c r="A272" s="5" t="s">
        <v>603</v>
      </c>
      <c r="B272" s="5" t="s">
        <v>604</v>
      </c>
      <c r="C272" s="5" t="s">
        <v>203</v>
      </c>
      <c r="D272" s="6">
        <v>415999700</v>
      </c>
      <c r="E272" s="7">
        <v>42429099002.07</v>
      </c>
      <c r="F272" s="7">
        <v>5.5612000000000004</v>
      </c>
      <c r="G272" s="2"/>
    </row>
    <row r="273" spans="1:7" ht="32.65" customHeight="1" x14ac:dyDescent="0.25">
      <c r="A273" s="5" t="s">
        <v>1837</v>
      </c>
      <c r="B273" s="5" t="s">
        <v>1838</v>
      </c>
      <c r="C273" s="5" t="s">
        <v>203</v>
      </c>
      <c r="D273" s="6">
        <v>2500000</v>
      </c>
      <c r="E273" s="7">
        <v>259786250</v>
      </c>
      <c r="F273" s="7">
        <v>3.4099999999999998E-2</v>
      </c>
      <c r="G273" s="2"/>
    </row>
    <row r="274" spans="1:7" ht="32.65" customHeight="1" x14ac:dyDescent="0.25">
      <c r="A274" s="5" t="s">
        <v>1839</v>
      </c>
      <c r="B274" s="5" t="s">
        <v>1840</v>
      </c>
      <c r="C274" s="5" t="s">
        <v>203</v>
      </c>
      <c r="D274" s="6">
        <v>4000000</v>
      </c>
      <c r="E274" s="7">
        <v>415095200</v>
      </c>
      <c r="F274" s="7">
        <v>5.4399999999999997E-2</v>
      </c>
      <c r="G274" s="2"/>
    </row>
    <row r="275" spans="1:7" ht="32.65" customHeight="1" x14ac:dyDescent="0.25">
      <c r="A275" s="5" t="s">
        <v>2740</v>
      </c>
      <c r="B275" s="5" t="s">
        <v>2741</v>
      </c>
      <c r="C275" s="5" t="s">
        <v>203</v>
      </c>
      <c r="D275" s="6">
        <v>1200000</v>
      </c>
      <c r="E275" s="7">
        <v>121928160</v>
      </c>
      <c r="F275" s="7">
        <v>1.6E-2</v>
      </c>
      <c r="G275" s="2"/>
    </row>
    <row r="276" spans="1:7" ht="32.65" customHeight="1" x14ac:dyDescent="0.25">
      <c r="A276" s="5" t="s">
        <v>1841</v>
      </c>
      <c r="B276" s="5" t="s">
        <v>1842</v>
      </c>
      <c r="C276" s="5" t="s">
        <v>203</v>
      </c>
      <c r="D276" s="6">
        <v>1500000</v>
      </c>
      <c r="E276" s="7">
        <v>152365200</v>
      </c>
      <c r="F276" s="7">
        <v>0.02</v>
      </c>
      <c r="G276" s="2"/>
    </row>
    <row r="277" spans="1:7" ht="32.65" customHeight="1" x14ac:dyDescent="0.25">
      <c r="A277" s="5" t="s">
        <v>1843</v>
      </c>
      <c r="B277" s="5" t="s">
        <v>1844</v>
      </c>
      <c r="C277" s="5" t="s">
        <v>203</v>
      </c>
      <c r="D277" s="6">
        <v>8500000</v>
      </c>
      <c r="E277" s="7">
        <v>879896200</v>
      </c>
      <c r="F277" s="7">
        <v>0.1153</v>
      </c>
      <c r="G277" s="2"/>
    </row>
    <row r="278" spans="1:7" ht="32.65" customHeight="1" x14ac:dyDescent="0.25">
      <c r="A278" s="5" t="s">
        <v>1845</v>
      </c>
      <c r="B278" s="5" t="s">
        <v>1846</v>
      </c>
      <c r="C278" s="5" t="s">
        <v>203</v>
      </c>
      <c r="D278" s="6">
        <v>583000</v>
      </c>
      <c r="E278" s="7">
        <v>59282355</v>
      </c>
      <c r="F278" s="7">
        <v>7.7999999999999996E-3</v>
      </c>
      <c r="G278" s="2"/>
    </row>
    <row r="279" spans="1:7" ht="32.65" customHeight="1" x14ac:dyDescent="0.25">
      <c r="A279" s="5" t="s">
        <v>1847</v>
      </c>
      <c r="B279" s="5" t="s">
        <v>1848</v>
      </c>
      <c r="C279" s="5" t="s">
        <v>203</v>
      </c>
      <c r="D279" s="6">
        <v>4801000</v>
      </c>
      <c r="E279" s="7">
        <v>498066782.30000001</v>
      </c>
      <c r="F279" s="7">
        <v>6.5299999999999997E-2</v>
      </c>
      <c r="G279" s="2"/>
    </row>
    <row r="280" spans="1:7" ht="32.65" customHeight="1" x14ac:dyDescent="0.25">
      <c r="A280" s="5" t="s">
        <v>1849</v>
      </c>
      <c r="B280" s="5" t="s">
        <v>1850</v>
      </c>
      <c r="C280" s="5" t="s">
        <v>203</v>
      </c>
      <c r="D280" s="6">
        <v>204000</v>
      </c>
      <c r="E280" s="7">
        <v>20746392</v>
      </c>
      <c r="F280" s="7">
        <v>2.7000000000000001E-3</v>
      </c>
      <c r="G280" s="2"/>
    </row>
    <row r="281" spans="1:7" ht="32.65" customHeight="1" x14ac:dyDescent="0.25">
      <c r="A281" s="5" t="s">
        <v>2848</v>
      </c>
      <c r="B281" s="5" t="s">
        <v>2849</v>
      </c>
      <c r="C281" s="5" t="s">
        <v>203</v>
      </c>
      <c r="D281" s="6">
        <v>500000</v>
      </c>
      <c r="E281" s="7">
        <v>51062500</v>
      </c>
      <c r="F281" s="7">
        <v>6.7000000000000002E-3</v>
      </c>
      <c r="G281" s="2"/>
    </row>
    <row r="282" spans="1:7" ht="32.65" customHeight="1" x14ac:dyDescent="0.25">
      <c r="A282" s="5" t="s">
        <v>240</v>
      </c>
      <c r="B282" s="5" t="s">
        <v>241</v>
      </c>
      <c r="C282" s="5" t="s">
        <v>203</v>
      </c>
      <c r="D282" s="6">
        <v>5000000</v>
      </c>
      <c r="E282" s="7">
        <v>526631000</v>
      </c>
      <c r="F282" s="7">
        <v>6.9000000000000006E-2</v>
      </c>
      <c r="G282" s="2"/>
    </row>
    <row r="283" spans="1:7" ht="32.65" customHeight="1" x14ac:dyDescent="0.25">
      <c r="A283" s="5" t="s">
        <v>242</v>
      </c>
      <c r="B283" s="5" t="s">
        <v>243</v>
      </c>
      <c r="C283" s="5" t="s">
        <v>203</v>
      </c>
      <c r="D283" s="6">
        <v>550000</v>
      </c>
      <c r="E283" s="7">
        <v>55503690</v>
      </c>
      <c r="F283" s="7">
        <v>7.3000000000000001E-3</v>
      </c>
      <c r="G283" s="2"/>
    </row>
    <row r="284" spans="1:7" ht="32.65" customHeight="1" x14ac:dyDescent="0.25">
      <c r="A284" s="5" t="s">
        <v>246</v>
      </c>
      <c r="B284" s="5" t="s">
        <v>247</v>
      </c>
      <c r="C284" s="5" t="s">
        <v>203</v>
      </c>
      <c r="D284" s="6">
        <v>1000000</v>
      </c>
      <c r="E284" s="7">
        <v>100796200</v>
      </c>
      <c r="F284" s="7">
        <v>1.32E-2</v>
      </c>
      <c r="G284" s="2"/>
    </row>
    <row r="285" spans="1:7" ht="32.65" customHeight="1" x14ac:dyDescent="0.25">
      <c r="A285" s="5" t="s">
        <v>1859</v>
      </c>
      <c r="B285" s="5" t="s">
        <v>1860</v>
      </c>
      <c r="C285" s="5" t="s">
        <v>203</v>
      </c>
      <c r="D285" s="6">
        <v>500000</v>
      </c>
      <c r="E285" s="7">
        <v>50917350</v>
      </c>
      <c r="F285" s="7">
        <v>6.7000000000000002E-3</v>
      </c>
      <c r="G285" s="2"/>
    </row>
    <row r="286" spans="1:7" ht="32.65" customHeight="1" x14ac:dyDescent="0.25">
      <c r="A286" s="5" t="s">
        <v>254</v>
      </c>
      <c r="B286" s="5" t="s">
        <v>255</v>
      </c>
      <c r="C286" s="5" t="s">
        <v>203</v>
      </c>
      <c r="D286" s="6">
        <v>4500000</v>
      </c>
      <c r="E286" s="7">
        <v>468546300</v>
      </c>
      <c r="F286" s="7">
        <v>6.1400000000000003E-2</v>
      </c>
      <c r="G286" s="2"/>
    </row>
    <row r="287" spans="1:7" ht="32.65" customHeight="1" x14ac:dyDescent="0.25">
      <c r="A287" s="5" t="s">
        <v>1865</v>
      </c>
      <c r="B287" s="5" t="s">
        <v>1866</v>
      </c>
      <c r="C287" s="5" t="s">
        <v>203</v>
      </c>
      <c r="D287" s="6">
        <v>7500000</v>
      </c>
      <c r="E287" s="7">
        <v>781977000</v>
      </c>
      <c r="F287" s="7">
        <v>0.10249999999999999</v>
      </c>
      <c r="G287" s="2"/>
    </row>
    <row r="288" spans="1:7" ht="32.65" customHeight="1" x14ac:dyDescent="0.25">
      <c r="A288" s="5" t="s">
        <v>258</v>
      </c>
      <c r="B288" s="5" t="s">
        <v>259</v>
      </c>
      <c r="C288" s="5" t="s">
        <v>203</v>
      </c>
      <c r="D288" s="6">
        <v>765000</v>
      </c>
      <c r="E288" s="7">
        <v>78093495</v>
      </c>
      <c r="F288" s="7">
        <v>1.0200000000000001E-2</v>
      </c>
      <c r="G288" s="2"/>
    </row>
    <row r="289" spans="1:7" ht="32.65" customHeight="1" x14ac:dyDescent="0.25">
      <c r="A289" s="5" t="s">
        <v>2850</v>
      </c>
      <c r="B289" s="5" t="s">
        <v>2851</v>
      </c>
      <c r="C289" s="5" t="s">
        <v>203</v>
      </c>
      <c r="D289" s="6">
        <v>1000000</v>
      </c>
      <c r="E289" s="7">
        <v>105691900</v>
      </c>
      <c r="F289" s="7">
        <v>1.3899999999999999E-2</v>
      </c>
      <c r="G289" s="2"/>
    </row>
    <row r="290" spans="1:7" ht="32.65" customHeight="1" x14ac:dyDescent="0.25">
      <c r="A290" s="5" t="s">
        <v>264</v>
      </c>
      <c r="B290" s="5" t="s">
        <v>265</v>
      </c>
      <c r="C290" s="5" t="s">
        <v>203</v>
      </c>
      <c r="D290" s="6">
        <v>4907400</v>
      </c>
      <c r="E290" s="7">
        <v>525725345.33999997</v>
      </c>
      <c r="F290" s="7">
        <v>6.8900000000000003E-2</v>
      </c>
      <c r="G290" s="2"/>
    </row>
    <row r="291" spans="1:7" ht="32.65" customHeight="1" x14ac:dyDescent="0.25">
      <c r="A291" s="5" t="s">
        <v>266</v>
      </c>
      <c r="B291" s="5" t="s">
        <v>267</v>
      </c>
      <c r="C291" s="5" t="s">
        <v>203</v>
      </c>
      <c r="D291" s="6">
        <v>500000</v>
      </c>
      <c r="E291" s="7">
        <v>51797550</v>
      </c>
      <c r="F291" s="7">
        <v>6.7999999999999996E-3</v>
      </c>
      <c r="G291" s="2"/>
    </row>
    <row r="292" spans="1:7" ht="32.65" customHeight="1" x14ac:dyDescent="0.25">
      <c r="A292" s="5" t="s">
        <v>1873</v>
      </c>
      <c r="B292" s="5" t="s">
        <v>1874</v>
      </c>
      <c r="C292" s="5" t="s">
        <v>203</v>
      </c>
      <c r="D292" s="6">
        <v>2500000</v>
      </c>
      <c r="E292" s="7">
        <v>262245250</v>
      </c>
      <c r="F292" s="7">
        <v>3.44E-2</v>
      </c>
      <c r="G292" s="2"/>
    </row>
    <row r="293" spans="1:7" ht="32.65" customHeight="1" x14ac:dyDescent="0.25">
      <c r="A293" s="5" t="s">
        <v>272</v>
      </c>
      <c r="B293" s="5" t="s">
        <v>273</v>
      </c>
      <c r="C293" s="5" t="s">
        <v>203</v>
      </c>
      <c r="D293" s="6">
        <v>5000000</v>
      </c>
      <c r="E293" s="7">
        <v>524757000</v>
      </c>
      <c r="F293" s="7">
        <v>6.88E-2</v>
      </c>
      <c r="G293" s="2"/>
    </row>
    <row r="294" spans="1:7" ht="32.65" customHeight="1" x14ac:dyDescent="0.25">
      <c r="A294" s="5" t="s">
        <v>2643</v>
      </c>
      <c r="B294" s="5" t="s">
        <v>2644</v>
      </c>
      <c r="C294" s="5" t="s">
        <v>203</v>
      </c>
      <c r="D294" s="6">
        <v>439000</v>
      </c>
      <c r="E294" s="7">
        <v>43916550.299999997</v>
      </c>
      <c r="F294" s="7">
        <v>5.7999999999999996E-3</v>
      </c>
      <c r="G294" s="2"/>
    </row>
    <row r="295" spans="1:7" ht="32.65" customHeight="1" x14ac:dyDescent="0.25">
      <c r="A295" s="5" t="s">
        <v>278</v>
      </c>
      <c r="B295" s="5" t="s">
        <v>279</v>
      </c>
      <c r="C295" s="5" t="s">
        <v>203</v>
      </c>
      <c r="D295" s="6">
        <v>370900</v>
      </c>
      <c r="E295" s="7">
        <v>37182947.539999999</v>
      </c>
      <c r="F295" s="7">
        <v>4.8999999999999998E-3</v>
      </c>
      <c r="G295" s="2"/>
    </row>
    <row r="296" spans="1:7" ht="32.65" customHeight="1" x14ac:dyDescent="0.25">
      <c r="A296" s="5" t="s">
        <v>2852</v>
      </c>
      <c r="B296" s="5" t="s">
        <v>2853</v>
      </c>
      <c r="C296" s="5" t="s">
        <v>203</v>
      </c>
      <c r="D296" s="6">
        <v>500000</v>
      </c>
      <c r="E296" s="7">
        <v>50056650</v>
      </c>
      <c r="F296" s="7">
        <v>6.6E-3</v>
      </c>
      <c r="G296" s="2"/>
    </row>
    <row r="297" spans="1:7" ht="32.65" customHeight="1" x14ac:dyDescent="0.25">
      <c r="A297" s="5" t="s">
        <v>280</v>
      </c>
      <c r="B297" s="5" t="s">
        <v>281</v>
      </c>
      <c r="C297" s="5" t="s">
        <v>203</v>
      </c>
      <c r="D297" s="6">
        <v>8500000</v>
      </c>
      <c r="E297" s="7">
        <v>874721400</v>
      </c>
      <c r="F297" s="7">
        <v>0.1147</v>
      </c>
      <c r="G297" s="2"/>
    </row>
    <row r="298" spans="1:7" ht="32.65" customHeight="1" x14ac:dyDescent="0.25">
      <c r="A298" s="5" t="s">
        <v>2653</v>
      </c>
      <c r="B298" s="5" t="s">
        <v>2654</v>
      </c>
      <c r="C298" s="5" t="s">
        <v>203</v>
      </c>
      <c r="D298" s="6">
        <v>2500000</v>
      </c>
      <c r="E298" s="7">
        <v>164516500</v>
      </c>
      <c r="F298" s="7">
        <v>2.1600000000000001E-2</v>
      </c>
      <c r="G298" s="2"/>
    </row>
    <row r="299" spans="1:7" ht="32.65" customHeight="1" x14ac:dyDescent="0.25">
      <c r="A299" s="5" t="s">
        <v>2655</v>
      </c>
      <c r="B299" s="5" t="s">
        <v>2656</v>
      </c>
      <c r="C299" s="5" t="s">
        <v>203</v>
      </c>
      <c r="D299" s="6">
        <v>2500000</v>
      </c>
      <c r="E299" s="7">
        <v>158912000</v>
      </c>
      <c r="F299" s="7">
        <v>2.0799999999999999E-2</v>
      </c>
      <c r="G299" s="2"/>
    </row>
    <row r="300" spans="1:7" ht="32.65" customHeight="1" x14ac:dyDescent="0.25">
      <c r="A300" s="5" t="s">
        <v>292</v>
      </c>
      <c r="B300" s="5" t="s">
        <v>293</v>
      </c>
      <c r="C300" s="5" t="s">
        <v>203</v>
      </c>
      <c r="D300" s="6">
        <v>9062000</v>
      </c>
      <c r="E300" s="7">
        <v>606312140.20000005</v>
      </c>
      <c r="F300" s="7">
        <v>7.9500000000000001E-2</v>
      </c>
      <c r="G300" s="2"/>
    </row>
    <row r="301" spans="1:7" ht="32.65" customHeight="1" x14ac:dyDescent="0.25">
      <c r="A301" s="5" t="s">
        <v>294</v>
      </c>
      <c r="B301" s="5" t="s">
        <v>295</v>
      </c>
      <c r="C301" s="5" t="s">
        <v>203</v>
      </c>
      <c r="D301" s="6">
        <v>5000000</v>
      </c>
      <c r="E301" s="7">
        <v>312122500</v>
      </c>
      <c r="F301" s="7">
        <v>4.0899999999999999E-2</v>
      </c>
      <c r="G301" s="2"/>
    </row>
    <row r="302" spans="1:7" ht="32.65" customHeight="1" x14ac:dyDescent="0.25">
      <c r="A302" s="5" t="s">
        <v>296</v>
      </c>
      <c r="B302" s="5" t="s">
        <v>297</v>
      </c>
      <c r="C302" s="5" t="s">
        <v>203</v>
      </c>
      <c r="D302" s="6">
        <v>5000000</v>
      </c>
      <c r="E302" s="7">
        <v>323132000</v>
      </c>
      <c r="F302" s="7">
        <v>4.24E-2</v>
      </c>
      <c r="G302" s="2"/>
    </row>
    <row r="303" spans="1:7" ht="32.65" customHeight="1" x14ac:dyDescent="0.25">
      <c r="A303" s="5" t="s">
        <v>298</v>
      </c>
      <c r="B303" s="5" t="s">
        <v>299</v>
      </c>
      <c r="C303" s="5" t="s">
        <v>203</v>
      </c>
      <c r="D303" s="6">
        <v>5000000</v>
      </c>
      <c r="E303" s="7">
        <v>301402000</v>
      </c>
      <c r="F303" s="7">
        <v>3.95E-2</v>
      </c>
      <c r="G303" s="2"/>
    </row>
    <row r="304" spans="1:7" ht="32.65" customHeight="1" x14ac:dyDescent="0.25">
      <c r="A304" s="5" t="s">
        <v>605</v>
      </c>
      <c r="B304" s="5" t="s">
        <v>606</v>
      </c>
      <c r="C304" s="5" t="s">
        <v>203</v>
      </c>
      <c r="D304" s="6">
        <v>86000000</v>
      </c>
      <c r="E304" s="7">
        <v>8804344600</v>
      </c>
      <c r="F304" s="7">
        <v>1.1539999999999999</v>
      </c>
      <c r="G304" s="2"/>
    </row>
    <row r="305" spans="1:7" ht="32.65" customHeight="1" x14ac:dyDescent="0.25">
      <c r="A305" s="5" t="s">
        <v>607</v>
      </c>
      <c r="B305" s="5" t="s">
        <v>608</v>
      </c>
      <c r="C305" s="5" t="s">
        <v>203</v>
      </c>
      <c r="D305" s="6">
        <v>52500000</v>
      </c>
      <c r="E305" s="7">
        <v>5397750750</v>
      </c>
      <c r="F305" s="7">
        <v>0.70750000000000002</v>
      </c>
      <c r="G305" s="2"/>
    </row>
    <row r="306" spans="1:7" ht="32.65" customHeight="1" x14ac:dyDescent="0.25">
      <c r="A306" s="5" t="s">
        <v>611</v>
      </c>
      <c r="B306" s="5" t="s">
        <v>612</v>
      </c>
      <c r="C306" s="5" t="s">
        <v>203</v>
      </c>
      <c r="D306" s="6">
        <v>57500000</v>
      </c>
      <c r="E306" s="7">
        <v>5898597250</v>
      </c>
      <c r="F306" s="7">
        <v>0.77310000000000001</v>
      </c>
      <c r="G306" s="2"/>
    </row>
    <row r="307" spans="1:7" ht="32.65" customHeight="1" x14ac:dyDescent="0.25">
      <c r="A307" s="5" t="s">
        <v>613</v>
      </c>
      <c r="B307" s="5" t="s">
        <v>614</v>
      </c>
      <c r="C307" s="5" t="s">
        <v>203</v>
      </c>
      <c r="D307" s="6">
        <v>33000000</v>
      </c>
      <c r="E307" s="7">
        <v>3409560000</v>
      </c>
      <c r="F307" s="7">
        <v>0.44690000000000002</v>
      </c>
      <c r="G307" s="2"/>
    </row>
    <row r="308" spans="1:7" ht="32.65" customHeight="1" x14ac:dyDescent="0.25">
      <c r="A308" s="5" t="s">
        <v>615</v>
      </c>
      <c r="B308" s="5" t="s">
        <v>616</v>
      </c>
      <c r="C308" s="5" t="s">
        <v>203</v>
      </c>
      <c r="D308" s="6">
        <v>68190700</v>
      </c>
      <c r="E308" s="7">
        <v>7003934987.6999998</v>
      </c>
      <c r="F308" s="7">
        <v>0.91800000000000004</v>
      </c>
      <c r="G308" s="2"/>
    </row>
    <row r="309" spans="1:7" ht="32.65" customHeight="1" x14ac:dyDescent="0.25">
      <c r="A309" s="5" t="s">
        <v>617</v>
      </c>
      <c r="B309" s="5" t="s">
        <v>618</v>
      </c>
      <c r="C309" s="5" t="s">
        <v>203</v>
      </c>
      <c r="D309" s="6">
        <v>32000000</v>
      </c>
      <c r="E309" s="7">
        <v>3330118400</v>
      </c>
      <c r="F309" s="7">
        <v>0.4365</v>
      </c>
      <c r="G309" s="2"/>
    </row>
    <row r="310" spans="1:7" ht="32.65" customHeight="1" x14ac:dyDescent="0.25">
      <c r="A310" s="5" t="s">
        <v>619</v>
      </c>
      <c r="B310" s="5" t="s">
        <v>620</v>
      </c>
      <c r="C310" s="5" t="s">
        <v>203</v>
      </c>
      <c r="D310" s="6">
        <v>26717600</v>
      </c>
      <c r="E310" s="7">
        <v>2753248680</v>
      </c>
      <c r="F310" s="7">
        <v>0.3609</v>
      </c>
      <c r="G310" s="2"/>
    </row>
    <row r="311" spans="1:7" ht="32.65" customHeight="1" x14ac:dyDescent="0.25">
      <c r="A311" s="5" t="s">
        <v>621</v>
      </c>
      <c r="B311" s="5" t="s">
        <v>622</v>
      </c>
      <c r="C311" s="5" t="s">
        <v>203</v>
      </c>
      <c r="D311" s="6">
        <v>137500000</v>
      </c>
      <c r="E311" s="7">
        <v>14256412500</v>
      </c>
      <c r="F311" s="7">
        <v>1.8686</v>
      </c>
      <c r="G311" s="2"/>
    </row>
    <row r="312" spans="1:7" ht="32.65" customHeight="1" x14ac:dyDescent="0.25">
      <c r="A312" s="5" t="s">
        <v>623</v>
      </c>
      <c r="B312" s="5" t="s">
        <v>624</v>
      </c>
      <c r="C312" s="5" t="s">
        <v>203</v>
      </c>
      <c r="D312" s="6">
        <v>37561300</v>
      </c>
      <c r="E312" s="7">
        <v>3880086046.1300001</v>
      </c>
      <c r="F312" s="7">
        <v>0.50860000000000005</v>
      </c>
      <c r="G312" s="2"/>
    </row>
    <row r="313" spans="1:7" ht="32.65" customHeight="1" x14ac:dyDescent="0.25">
      <c r="A313" s="5" t="s">
        <v>625</v>
      </c>
      <c r="B313" s="5" t="s">
        <v>626</v>
      </c>
      <c r="C313" s="5" t="s">
        <v>203</v>
      </c>
      <c r="D313" s="6">
        <v>17550000</v>
      </c>
      <c r="E313" s="7">
        <v>1790589645</v>
      </c>
      <c r="F313" s="7">
        <v>0.23469999999999999</v>
      </c>
      <c r="G313" s="2"/>
    </row>
    <row r="314" spans="1:7" ht="32.65" customHeight="1" x14ac:dyDescent="0.25">
      <c r="A314" s="5" t="s">
        <v>627</v>
      </c>
      <c r="B314" s="5" t="s">
        <v>628</v>
      </c>
      <c r="C314" s="5" t="s">
        <v>203</v>
      </c>
      <c r="D314" s="6">
        <v>16155000</v>
      </c>
      <c r="E314" s="7">
        <v>1657086201</v>
      </c>
      <c r="F314" s="7">
        <v>0.2172</v>
      </c>
      <c r="G314" s="2"/>
    </row>
    <row r="315" spans="1:7" ht="32.65" customHeight="1" x14ac:dyDescent="0.25">
      <c r="A315" s="5" t="s">
        <v>629</v>
      </c>
      <c r="B315" s="5" t="s">
        <v>630</v>
      </c>
      <c r="C315" s="5" t="s">
        <v>203</v>
      </c>
      <c r="D315" s="6">
        <v>41500000</v>
      </c>
      <c r="E315" s="7">
        <v>4355445750</v>
      </c>
      <c r="F315" s="7">
        <v>0.57089999999999996</v>
      </c>
      <c r="G315" s="2"/>
    </row>
    <row r="316" spans="1:7" ht="32.65" customHeight="1" x14ac:dyDescent="0.25">
      <c r="A316" s="5" t="s">
        <v>631</v>
      </c>
      <c r="B316" s="5" t="s">
        <v>632</v>
      </c>
      <c r="C316" s="5" t="s">
        <v>203</v>
      </c>
      <c r="D316" s="6">
        <v>17000000</v>
      </c>
      <c r="E316" s="7">
        <v>1801269000</v>
      </c>
      <c r="F316" s="7">
        <v>0.2361</v>
      </c>
      <c r="G316" s="2"/>
    </row>
    <row r="317" spans="1:7" ht="32.65" customHeight="1" x14ac:dyDescent="0.25">
      <c r="A317" s="5" t="s">
        <v>633</v>
      </c>
      <c r="B317" s="5" t="s">
        <v>634</v>
      </c>
      <c r="C317" s="5" t="s">
        <v>203</v>
      </c>
      <c r="D317" s="6">
        <v>75180900</v>
      </c>
      <c r="E317" s="7">
        <v>7979317303.4099998</v>
      </c>
      <c r="F317" s="7">
        <v>1.0459000000000001</v>
      </c>
      <c r="G317" s="2"/>
    </row>
    <row r="318" spans="1:7" ht="32.65" customHeight="1" x14ac:dyDescent="0.25">
      <c r="A318" s="5" t="s">
        <v>635</v>
      </c>
      <c r="B318" s="5" t="s">
        <v>636</v>
      </c>
      <c r="C318" s="5" t="s">
        <v>203</v>
      </c>
      <c r="D318" s="6">
        <v>23500000</v>
      </c>
      <c r="E318" s="7">
        <v>2512046600</v>
      </c>
      <c r="F318" s="7">
        <v>0.32929999999999998</v>
      </c>
      <c r="G318" s="2"/>
    </row>
    <row r="319" spans="1:7" ht="32.65" customHeight="1" x14ac:dyDescent="0.25">
      <c r="A319" s="5" t="s">
        <v>637</v>
      </c>
      <c r="B319" s="5" t="s">
        <v>638</v>
      </c>
      <c r="C319" s="5" t="s">
        <v>203</v>
      </c>
      <c r="D319" s="6">
        <v>2500000</v>
      </c>
      <c r="E319" s="7">
        <v>267874750</v>
      </c>
      <c r="F319" s="7">
        <v>3.5099999999999999E-2</v>
      </c>
      <c r="G319" s="2"/>
    </row>
    <row r="320" spans="1:7" ht="32.65" customHeight="1" x14ac:dyDescent="0.25">
      <c r="A320" s="5" t="s">
        <v>639</v>
      </c>
      <c r="B320" s="5" t="s">
        <v>640</v>
      </c>
      <c r="C320" s="5" t="s">
        <v>203</v>
      </c>
      <c r="D320" s="6">
        <v>24625000</v>
      </c>
      <c r="E320" s="7">
        <v>2584310025</v>
      </c>
      <c r="F320" s="7">
        <v>0.3387</v>
      </c>
      <c r="G320" s="2"/>
    </row>
    <row r="321" spans="1:7" ht="32.65" customHeight="1" x14ac:dyDescent="0.25">
      <c r="A321" s="5" t="s">
        <v>641</v>
      </c>
      <c r="B321" s="5" t="s">
        <v>642</v>
      </c>
      <c r="C321" s="5" t="s">
        <v>203</v>
      </c>
      <c r="D321" s="6">
        <v>37277000</v>
      </c>
      <c r="E321" s="7">
        <v>3872990835.1999998</v>
      </c>
      <c r="F321" s="7">
        <v>0.50760000000000005</v>
      </c>
      <c r="G321" s="2"/>
    </row>
    <row r="322" spans="1:7" ht="32.65" customHeight="1" x14ac:dyDescent="0.25">
      <c r="A322" s="5" t="s">
        <v>709</v>
      </c>
      <c r="B322" s="5" t="s">
        <v>710</v>
      </c>
      <c r="C322" s="5" t="s">
        <v>203</v>
      </c>
      <c r="D322" s="6">
        <v>14286000</v>
      </c>
      <c r="E322" s="7">
        <v>1530030600</v>
      </c>
      <c r="F322" s="7">
        <v>0.20050000000000001</v>
      </c>
      <c r="G322" s="2"/>
    </row>
    <row r="323" spans="1:7" ht="32.65" customHeight="1" x14ac:dyDescent="0.25">
      <c r="A323" s="5" t="s">
        <v>711</v>
      </c>
      <c r="B323" s="5" t="s">
        <v>712</v>
      </c>
      <c r="C323" s="5" t="s">
        <v>203</v>
      </c>
      <c r="D323" s="6">
        <v>11411400</v>
      </c>
      <c r="E323" s="7">
        <v>1268938550.8800001</v>
      </c>
      <c r="F323" s="7">
        <v>0.1663</v>
      </c>
      <c r="G323" s="2"/>
    </row>
    <row r="324" spans="1:7" ht="32.65" customHeight="1" x14ac:dyDescent="0.25">
      <c r="A324" s="5" t="s">
        <v>713</v>
      </c>
      <c r="B324" s="5" t="s">
        <v>714</v>
      </c>
      <c r="C324" s="5" t="s">
        <v>203</v>
      </c>
      <c r="D324" s="6">
        <v>17654600</v>
      </c>
      <c r="E324" s="7">
        <v>1945012578.3800001</v>
      </c>
      <c r="F324" s="7">
        <v>0.25490000000000002</v>
      </c>
      <c r="G324" s="2"/>
    </row>
    <row r="325" spans="1:7" ht="32.65" customHeight="1" x14ac:dyDescent="0.25">
      <c r="A325" s="5" t="s">
        <v>715</v>
      </c>
      <c r="B325" s="5" t="s">
        <v>716</v>
      </c>
      <c r="C325" s="5" t="s">
        <v>203</v>
      </c>
      <c r="D325" s="6">
        <v>29697700</v>
      </c>
      <c r="E325" s="7">
        <v>3300281642.8400002</v>
      </c>
      <c r="F325" s="7">
        <v>0.43259999999999998</v>
      </c>
      <c r="G325" s="2"/>
    </row>
    <row r="326" spans="1:7" ht="32.65" customHeight="1" x14ac:dyDescent="0.25">
      <c r="A326" s="5" t="s">
        <v>717</v>
      </c>
      <c r="B326" s="5" t="s">
        <v>718</v>
      </c>
      <c r="C326" s="5" t="s">
        <v>203</v>
      </c>
      <c r="D326" s="6">
        <v>90457300</v>
      </c>
      <c r="E326" s="7">
        <v>10093442631.52</v>
      </c>
      <c r="F326" s="7">
        <v>1.323</v>
      </c>
      <c r="G326" s="2"/>
    </row>
    <row r="327" spans="1:7" ht="32.65" customHeight="1" x14ac:dyDescent="0.25">
      <c r="A327" s="5" t="s">
        <v>723</v>
      </c>
      <c r="B327" s="5" t="s">
        <v>724</v>
      </c>
      <c r="C327" s="5" t="s">
        <v>203</v>
      </c>
      <c r="D327" s="6">
        <v>250000</v>
      </c>
      <c r="E327" s="7">
        <v>25708600</v>
      </c>
      <c r="F327" s="7">
        <v>3.3999999999999998E-3</v>
      </c>
      <c r="G327" s="2"/>
    </row>
    <row r="328" spans="1:7" ht="32.65" customHeight="1" x14ac:dyDescent="0.25">
      <c r="A328" s="5" t="s">
        <v>725</v>
      </c>
      <c r="B328" s="5" t="s">
        <v>726</v>
      </c>
      <c r="C328" s="5" t="s">
        <v>203</v>
      </c>
      <c r="D328" s="6">
        <v>3037000</v>
      </c>
      <c r="E328" s="7">
        <v>327813780</v>
      </c>
      <c r="F328" s="7">
        <v>4.2999999999999997E-2</v>
      </c>
      <c r="G328" s="2"/>
    </row>
    <row r="329" spans="1:7" ht="32.65" customHeight="1" x14ac:dyDescent="0.25">
      <c r="A329" s="5" t="s">
        <v>729</v>
      </c>
      <c r="B329" s="5" t="s">
        <v>730</v>
      </c>
      <c r="C329" s="5" t="s">
        <v>203</v>
      </c>
      <c r="D329" s="6">
        <v>66800</v>
      </c>
      <c r="E329" s="7">
        <v>6901448.6799999997</v>
      </c>
      <c r="F329" s="7">
        <v>8.9999999999999998E-4</v>
      </c>
      <c r="G329" s="2"/>
    </row>
    <row r="330" spans="1:7" ht="32.65" customHeight="1" x14ac:dyDescent="0.25">
      <c r="A330" s="5" t="s">
        <v>731</v>
      </c>
      <c r="B330" s="5" t="s">
        <v>732</v>
      </c>
      <c r="C330" s="5" t="s">
        <v>203</v>
      </c>
      <c r="D330" s="6">
        <v>18700</v>
      </c>
      <c r="E330" s="7">
        <v>1934084.9</v>
      </c>
      <c r="F330" s="7">
        <v>2.9999999999999997E-4</v>
      </c>
      <c r="G330" s="2"/>
    </row>
    <row r="331" spans="1:7" ht="32.65" customHeight="1" x14ac:dyDescent="0.25">
      <c r="A331" s="5" t="s">
        <v>733</v>
      </c>
      <c r="B331" s="5" t="s">
        <v>734</v>
      </c>
      <c r="C331" s="5" t="s">
        <v>203</v>
      </c>
      <c r="D331" s="6">
        <v>37334600</v>
      </c>
      <c r="E331" s="7">
        <v>4185559605.2399998</v>
      </c>
      <c r="F331" s="7">
        <v>0.54859999999999998</v>
      </c>
      <c r="G331" s="2"/>
    </row>
    <row r="332" spans="1:7" ht="32.65" customHeight="1" x14ac:dyDescent="0.25">
      <c r="A332" s="5" t="s">
        <v>735</v>
      </c>
      <c r="B332" s="5" t="s">
        <v>736</v>
      </c>
      <c r="C332" s="5" t="s">
        <v>203</v>
      </c>
      <c r="D332" s="6">
        <v>26735700</v>
      </c>
      <c r="E332" s="7">
        <v>2876710522.1700001</v>
      </c>
      <c r="F332" s="7">
        <v>0.37709999999999999</v>
      </c>
      <c r="G332" s="2"/>
    </row>
    <row r="333" spans="1:7" ht="32.65" customHeight="1" x14ac:dyDescent="0.25">
      <c r="A333" s="5" t="s">
        <v>2045</v>
      </c>
      <c r="B333" s="5" t="s">
        <v>2046</v>
      </c>
      <c r="C333" s="5" t="s">
        <v>203</v>
      </c>
      <c r="D333" s="6">
        <v>3920000</v>
      </c>
      <c r="E333" s="7">
        <v>421425480</v>
      </c>
      <c r="F333" s="7">
        <v>5.5199999999999999E-2</v>
      </c>
      <c r="G333" s="2"/>
    </row>
    <row r="334" spans="1:7" ht="32.65" customHeight="1" x14ac:dyDescent="0.25">
      <c r="A334" s="5" t="s">
        <v>1927</v>
      </c>
      <c r="B334" s="5" t="s">
        <v>1928</v>
      </c>
      <c r="C334" s="5" t="s">
        <v>203</v>
      </c>
      <c r="D334" s="6">
        <v>9303500</v>
      </c>
      <c r="E334" s="7">
        <v>532729574.19999999</v>
      </c>
      <c r="F334" s="7">
        <v>6.9800000000000001E-2</v>
      </c>
      <c r="G334" s="2"/>
    </row>
    <row r="335" spans="1:7" ht="32.65" customHeight="1" x14ac:dyDescent="0.25">
      <c r="A335" s="5" t="s">
        <v>302</v>
      </c>
      <c r="B335" s="5" t="s">
        <v>303</v>
      </c>
      <c r="C335" s="5" t="s">
        <v>203</v>
      </c>
      <c r="D335" s="6">
        <v>2030000</v>
      </c>
      <c r="E335" s="7">
        <v>108736747</v>
      </c>
      <c r="F335" s="7">
        <v>1.43E-2</v>
      </c>
      <c r="G335" s="2"/>
    </row>
    <row r="336" spans="1:7" ht="32.65" customHeight="1" x14ac:dyDescent="0.25">
      <c r="A336" s="5" t="s">
        <v>306</v>
      </c>
      <c r="B336" s="5" t="s">
        <v>307</v>
      </c>
      <c r="C336" s="5" t="s">
        <v>203</v>
      </c>
      <c r="D336" s="6">
        <v>2030000</v>
      </c>
      <c r="E336" s="7">
        <v>93861719</v>
      </c>
      <c r="F336" s="7">
        <v>1.23E-2</v>
      </c>
      <c r="G336" s="2"/>
    </row>
    <row r="337" spans="1:7" ht="32.65" customHeight="1" x14ac:dyDescent="0.25">
      <c r="A337" s="5" t="s">
        <v>2854</v>
      </c>
      <c r="B337" s="5" t="s">
        <v>2855</v>
      </c>
      <c r="C337" s="5" t="s">
        <v>203</v>
      </c>
      <c r="D337" s="6">
        <v>2030000</v>
      </c>
      <c r="E337" s="7">
        <v>82022759</v>
      </c>
      <c r="F337" s="7">
        <v>1.0800000000000001E-2</v>
      </c>
      <c r="G337" s="2"/>
    </row>
    <row r="338" spans="1:7" ht="32.65" customHeight="1" x14ac:dyDescent="0.25">
      <c r="A338" s="5" t="s">
        <v>308</v>
      </c>
      <c r="B338" s="5" t="s">
        <v>309</v>
      </c>
      <c r="C338" s="5" t="s">
        <v>203</v>
      </c>
      <c r="D338" s="6">
        <v>2030000</v>
      </c>
      <c r="E338" s="7">
        <v>105427644</v>
      </c>
      <c r="F338" s="7">
        <v>1.38E-2</v>
      </c>
      <c r="G338" s="2"/>
    </row>
    <row r="339" spans="1:7" ht="32.65" customHeight="1" x14ac:dyDescent="0.25">
      <c r="A339" s="5" t="s">
        <v>312</v>
      </c>
      <c r="B339" s="5" t="s">
        <v>313</v>
      </c>
      <c r="C339" s="5" t="s">
        <v>203</v>
      </c>
      <c r="D339" s="6">
        <v>6597500</v>
      </c>
      <c r="E339" s="7">
        <v>295166872</v>
      </c>
      <c r="F339" s="7">
        <v>3.8699999999999998E-2</v>
      </c>
      <c r="G339" s="2"/>
    </row>
    <row r="340" spans="1:7" ht="32.65" customHeight="1" x14ac:dyDescent="0.25">
      <c r="A340" s="5" t="s">
        <v>2856</v>
      </c>
      <c r="B340" s="5" t="s">
        <v>2857</v>
      </c>
      <c r="C340" s="5" t="s">
        <v>203</v>
      </c>
      <c r="D340" s="6">
        <v>2030000</v>
      </c>
      <c r="E340" s="7">
        <v>79221562</v>
      </c>
      <c r="F340" s="7">
        <v>1.04E-2</v>
      </c>
      <c r="G340" s="2"/>
    </row>
    <row r="341" spans="1:7" ht="32.65" customHeight="1" x14ac:dyDescent="0.25">
      <c r="A341" s="5" t="s">
        <v>2858</v>
      </c>
      <c r="B341" s="5" t="s">
        <v>2859</v>
      </c>
      <c r="C341" s="5" t="s">
        <v>203</v>
      </c>
      <c r="D341" s="6">
        <v>2500000</v>
      </c>
      <c r="E341" s="7">
        <v>153494000</v>
      </c>
      <c r="F341" s="7">
        <v>2.01E-2</v>
      </c>
      <c r="G341" s="2"/>
    </row>
    <row r="342" spans="1:7" ht="32.65" customHeight="1" x14ac:dyDescent="0.25">
      <c r="A342" s="5" t="s">
        <v>2860</v>
      </c>
      <c r="B342" s="5" t="s">
        <v>2861</v>
      </c>
      <c r="C342" s="5" t="s">
        <v>203</v>
      </c>
      <c r="D342" s="6">
        <v>2500000</v>
      </c>
      <c r="E342" s="7">
        <v>143073500</v>
      </c>
      <c r="F342" s="7">
        <v>1.8800000000000001E-2</v>
      </c>
      <c r="G342" s="2"/>
    </row>
    <row r="343" spans="1:7" ht="32.65" customHeight="1" x14ac:dyDescent="0.25">
      <c r="A343" s="5" t="s">
        <v>2862</v>
      </c>
      <c r="B343" s="5" t="s">
        <v>2863</v>
      </c>
      <c r="C343" s="5" t="s">
        <v>203</v>
      </c>
      <c r="D343" s="6">
        <v>2500000</v>
      </c>
      <c r="E343" s="7">
        <v>133843250</v>
      </c>
      <c r="F343" s="7">
        <v>1.7500000000000002E-2</v>
      </c>
      <c r="G343" s="2"/>
    </row>
    <row r="344" spans="1:7" ht="32.65" customHeight="1" x14ac:dyDescent="0.25">
      <c r="A344" s="5" t="s">
        <v>2864</v>
      </c>
      <c r="B344" s="5" t="s">
        <v>2865</v>
      </c>
      <c r="C344" s="5" t="s">
        <v>203</v>
      </c>
      <c r="D344" s="6">
        <v>2500000</v>
      </c>
      <c r="E344" s="7">
        <v>148189000</v>
      </c>
      <c r="F344" s="7">
        <v>1.9400000000000001E-2</v>
      </c>
      <c r="G344" s="2"/>
    </row>
    <row r="345" spans="1:7" ht="32.65" customHeight="1" x14ac:dyDescent="0.25">
      <c r="A345" s="5" t="s">
        <v>2866</v>
      </c>
      <c r="B345" s="5" t="s">
        <v>2867</v>
      </c>
      <c r="C345" s="5" t="s">
        <v>203</v>
      </c>
      <c r="D345" s="6">
        <v>2500000</v>
      </c>
      <c r="E345" s="7">
        <v>138361000</v>
      </c>
      <c r="F345" s="7">
        <v>1.8100000000000002E-2</v>
      </c>
      <c r="G345" s="2"/>
    </row>
    <row r="346" spans="1:7" ht="32.65" customHeight="1" x14ac:dyDescent="0.25">
      <c r="A346" s="5" t="s">
        <v>2675</v>
      </c>
      <c r="B346" s="5" t="s">
        <v>2676</v>
      </c>
      <c r="C346" s="5" t="s">
        <v>203</v>
      </c>
      <c r="D346" s="6">
        <v>2500000</v>
      </c>
      <c r="E346" s="7">
        <v>129769750</v>
      </c>
      <c r="F346" s="7">
        <v>1.7000000000000001E-2</v>
      </c>
      <c r="G346" s="2"/>
    </row>
    <row r="347" spans="1:7" ht="32.65" customHeight="1" x14ac:dyDescent="0.25">
      <c r="A347" s="5" t="s">
        <v>737</v>
      </c>
      <c r="B347" s="5" t="s">
        <v>738</v>
      </c>
      <c r="C347" s="5" t="s">
        <v>203</v>
      </c>
      <c r="D347" s="6">
        <v>12462000</v>
      </c>
      <c r="E347" s="7">
        <v>1311636715.8</v>
      </c>
      <c r="F347" s="7">
        <v>0.1719</v>
      </c>
      <c r="G347" s="2"/>
    </row>
    <row r="348" spans="1:7" ht="32.65" customHeight="1" x14ac:dyDescent="0.25">
      <c r="A348" s="5" t="s">
        <v>739</v>
      </c>
      <c r="B348" s="5" t="s">
        <v>740</v>
      </c>
      <c r="C348" s="5" t="s">
        <v>203</v>
      </c>
      <c r="D348" s="6">
        <v>11215900</v>
      </c>
      <c r="E348" s="7">
        <v>1313560222.8099999</v>
      </c>
      <c r="F348" s="7">
        <v>0.17219999999999999</v>
      </c>
      <c r="G348" s="2"/>
    </row>
    <row r="349" spans="1:7" ht="32.65" customHeight="1" x14ac:dyDescent="0.25">
      <c r="A349" s="5" t="s">
        <v>741</v>
      </c>
      <c r="B349" s="5" t="s">
        <v>742</v>
      </c>
      <c r="C349" s="5" t="s">
        <v>203</v>
      </c>
      <c r="D349" s="6">
        <v>6000500</v>
      </c>
      <c r="E349" s="7">
        <v>657486786</v>
      </c>
      <c r="F349" s="7">
        <v>8.6199999999999999E-2</v>
      </c>
      <c r="G349" s="2"/>
    </row>
    <row r="350" spans="1:7" ht="32.65" customHeight="1" x14ac:dyDescent="0.25">
      <c r="A350" s="5" t="s">
        <v>743</v>
      </c>
      <c r="B350" s="5" t="s">
        <v>744</v>
      </c>
      <c r="C350" s="5" t="s">
        <v>203</v>
      </c>
      <c r="D350" s="6">
        <v>22854000</v>
      </c>
      <c r="E350" s="7">
        <v>2531576431.8000002</v>
      </c>
      <c r="F350" s="7">
        <v>0.33179999999999998</v>
      </c>
      <c r="G350" s="2"/>
    </row>
    <row r="351" spans="1:7" ht="32.65" customHeight="1" x14ac:dyDescent="0.25">
      <c r="A351" s="5" t="s">
        <v>745</v>
      </c>
      <c r="B351" s="5" t="s">
        <v>746</v>
      </c>
      <c r="C351" s="5" t="s">
        <v>203</v>
      </c>
      <c r="D351" s="6">
        <v>37651500</v>
      </c>
      <c r="E351" s="7">
        <v>4603822101.8999996</v>
      </c>
      <c r="F351" s="7">
        <v>0.60340000000000005</v>
      </c>
      <c r="G351" s="2"/>
    </row>
    <row r="352" spans="1:7" ht="14.45" customHeight="1" x14ac:dyDescent="0.25">
      <c r="A352" s="5" t="s">
        <v>0</v>
      </c>
      <c r="B352" s="5" t="s">
        <v>0</v>
      </c>
      <c r="C352" s="8" t="s">
        <v>191</v>
      </c>
      <c r="D352" s="6">
        <v>4580524000</v>
      </c>
      <c r="E352" s="7">
        <v>459501048883.65002</v>
      </c>
      <c r="F352" s="7">
        <v>60.2271</v>
      </c>
      <c r="G352" s="2"/>
    </row>
    <row r="353" spans="1:7" ht="18.399999999999999" customHeight="1" x14ac:dyDescent="0.25">
      <c r="A353" s="28" t="s">
        <v>0</v>
      </c>
      <c r="B353" s="28"/>
      <c r="C353" s="28"/>
      <c r="D353" s="28"/>
      <c r="E353" s="28"/>
      <c r="F353" s="28"/>
      <c r="G353" s="28"/>
    </row>
    <row r="354" spans="1:7" ht="14.45" customHeight="1" x14ac:dyDescent="0.25">
      <c r="A354" s="30" t="s">
        <v>809</v>
      </c>
      <c r="B354" s="30"/>
      <c r="C354" s="30"/>
      <c r="D354" s="30"/>
      <c r="E354" s="30"/>
      <c r="F354" s="30"/>
      <c r="G354" s="3" t="s">
        <v>0</v>
      </c>
    </row>
    <row r="355" spans="1:7" ht="23.45" customHeight="1" x14ac:dyDescent="0.25">
      <c r="A355" s="4" t="s">
        <v>5</v>
      </c>
      <c r="B355" s="4" t="s">
        <v>6</v>
      </c>
      <c r="C355" s="4" t="s">
        <v>7</v>
      </c>
      <c r="D355" s="4" t="s">
        <v>8</v>
      </c>
      <c r="E355" s="4" t="s">
        <v>9</v>
      </c>
      <c r="F355" s="4" t="s">
        <v>10</v>
      </c>
      <c r="G355" s="4" t="s">
        <v>810</v>
      </c>
    </row>
    <row r="356" spans="1:7" ht="23.45" customHeight="1" x14ac:dyDescent="0.25">
      <c r="A356" s="5" t="s">
        <v>2868</v>
      </c>
      <c r="B356" s="5" t="s">
        <v>2869</v>
      </c>
      <c r="C356" s="5" t="s">
        <v>106</v>
      </c>
      <c r="D356" s="6">
        <v>5000000</v>
      </c>
      <c r="E356" s="7">
        <v>499727500</v>
      </c>
      <c r="F356" s="7">
        <v>6.5500000000000003E-2</v>
      </c>
      <c r="G356" s="5" t="s">
        <v>813</v>
      </c>
    </row>
    <row r="357" spans="1:7" ht="23.45" customHeight="1" x14ac:dyDescent="0.25">
      <c r="A357" s="5" t="s">
        <v>1301</v>
      </c>
      <c r="B357" s="5" t="s">
        <v>1302</v>
      </c>
      <c r="C357" s="5" t="s">
        <v>106</v>
      </c>
      <c r="D357" s="6">
        <v>500000</v>
      </c>
      <c r="E357" s="7">
        <v>50113150</v>
      </c>
      <c r="F357" s="7">
        <v>6.6E-3</v>
      </c>
      <c r="G357" s="5" t="s">
        <v>858</v>
      </c>
    </row>
    <row r="358" spans="1:7" ht="23.45" customHeight="1" x14ac:dyDescent="0.25">
      <c r="A358" s="5" t="s">
        <v>1303</v>
      </c>
      <c r="B358" s="5" t="s">
        <v>1304</v>
      </c>
      <c r="C358" s="5" t="s">
        <v>46</v>
      </c>
      <c r="D358" s="6">
        <v>1000000</v>
      </c>
      <c r="E358" s="7">
        <v>100148000</v>
      </c>
      <c r="F358" s="7">
        <v>1.3100000000000001E-2</v>
      </c>
      <c r="G358" s="5" t="s">
        <v>828</v>
      </c>
    </row>
    <row r="359" spans="1:7" ht="23.45" customHeight="1" x14ac:dyDescent="0.25">
      <c r="A359" s="5" t="s">
        <v>1305</v>
      </c>
      <c r="B359" s="5" t="s">
        <v>1306</v>
      </c>
      <c r="C359" s="5" t="s">
        <v>46</v>
      </c>
      <c r="D359" s="6">
        <v>15000000</v>
      </c>
      <c r="E359" s="7">
        <v>1497018000</v>
      </c>
      <c r="F359" s="7">
        <v>0.19620000000000001</v>
      </c>
      <c r="G359" s="5" t="s">
        <v>813</v>
      </c>
    </row>
    <row r="360" spans="1:7" ht="23.45" customHeight="1" x14ac:dyDescent="0.25">
      <c r="A360" s="5" t="s">
        <v>1309</v>
      </c>
      <c r="B360" s="5" t="s">
        <v>1310</v>
      </c>
      <c r="C360" s="5" t="s">
        <v>46</v>
      </c>
      <c r="D360" s="6">
        <v>2500000</v>
      </c>
      <c r="E360" s="7">
        <v>250192000</v>
      </c>
      <c r="F360" s="7">
        <v>3.2800000000000003E-2</v>
      </c>
      <c r="G360" s="5" t="s">
        <v>813</v>
      </c>
    </row>
    <row r="361" spans="1:7" ht="32.65" customHeight="1" x14ac:dyDescent="0.25">
      <c r="A361" s="5" t="s">
        <v>2870</v>
      </c>
      <c r="B361" s="5" t="s">
        <v>2871</v>
      </c>
      <c r="C361" s="5" t="s">
        <v>106</v>
      </c>
      <c r="D361" s="6">
        <v>5000000</v>
      </c>
      <c r="E361" s="7">
        <v>502010500</v>
      </c>
      <c r="F361" s="7">
        <v>6.5799999999999997E-2</v>
      </c>
      <c r="G361" s="5" t="s">
        <v>813</v>
      </c>
    </row>
    <row r="362" spans="1:7" ht="23.45" customHeight="1" x14ac:dyDescent="0.25">
      <c r="A362" s="5" t="s">
        <v>2303</v>
      </c>
      <c r="B362" s="5" t="s">
        <v>2304</v>
      </c>
      <c r="C362" s="5" t="s">
        <v>106</v>
      </c>
      <c r="D362" s="6">
        <v>2000000</v>
      </c>
      <c r="E362" s="7">
        <v>201225800</v>
      </c>
      <c r="F362" s="7">
        <v>2.64E-2</v>
      </c>
      <c r="G362" s="5" t="s">
        <v>858</v>
      </c>
    </row>
    <row r="363" spans="1:7" ht="14.45" customHeight="1" x14ac:dyDescent="0.25">
      <c r="A363" s="5" t="s">
        <v>1311</v>
      </c>
      <c r="B363" s="5" t="s">
        <v>1312</v>
      </c>
      <c r="C363" s="5" t="s">
        <v>46</v>
      </c>
      <c r="D363" s="6">
        <v>3000000</v>
      </c>
      <c r="E363" s="7">
        <v>299765700</v>
      </c>
      <c r="F363" s="7">
        <v>3.9300000000000002E-2</v>
      </c>
      <c r="G363" s="5" t="s">
        <v>828</v>
      </c>
    </row>
    <row r="364" spans="1:7" ht="23.45" customHeight="1" x14ac:dyDescent="0.25">
      <c r="A364" s="5" t="s">
        <v>1313</v>
      </c>
      <c r="B364" s="5" t="s">
        <v>1314</v>
      </c>
      <c r="C364" s="5" t="s">
        <v>46</v>
      </c>
      <c r="D364" s="6">
        <v>4000000</v>
      </c>
      <c r="E364" s="7">
        <v>411341200</v>
      </c>
      <c r="F364" s="7">
        <v>5.3900000000000003E-2</v>
      </c>
      <c r="G364" s="5" t="s">
        <v>813</v>
      </c>
    </row>
    <row r="365" spans="1:7" ht="32.65" customHeight="1" x14ac:dyDescent="0.25">
      <c r="A365" s="5" t="s">
        <v>2872</v>
      </c>
      <c r="B365" s="5" t="s">
        <v>2873</v>
      </c>
      <c r="C365" s="5" t="s">
        <v>106</v>
      </c>
      <c r="D365" s="6">
        <v>5000000</v>
      </c>
      <c r="E365" s="7">
        <v>506034500</v>
      </c>
      <c r="F365" s="7">
        <v>6.6299999999999998E-2</v>
      </c>
      <c r="G365" s="5" t="s">
        <v>813</v>
      </c>
    </row>
    <row r="366" spans="1:7" ht="32.65" customHeight="1" x14ac:dyDescent="0.25">
      <c r="A366" s="5" t="s">
        <v>1315</v>
      </c>
      <c r="B366" s="5" t="s">
        <v>1316</v>
      </c>
      <c r="C366" s="5" t="s">
        <v>106</v>
      </c>
      <c r="D366" s="6">
        <v>7000000</v>
      </c>
      <c r="E366" s="7">
        <v>709053800</v>
      </c>
      <c r="F366" s="7">
        <v>9.2899999999999996E-2</v>
      </c>
      <c r="G366" s="5" t="s">
        <v>858</v>
      </c>
    </row>
    <row r="367" spans="1:7" ht="23.45" customHeight="1" x14ac:dyDescent="0.25">
      <c r="A367" s="5" t="s">
        <v>1317</v>
      </c>
      <c r="B367" s="5" t="s">
        <v>1318</v>
      </c>
      <c r="C367" s="5" t="s">
        <v>106</v>
      </c>
      <c r="D367" s="6">
        <v>3500000</v>
      </c>
      <c r="E367" s="7">
        <v>356468000</v>
      </c>
      <c r="F367" s="7">
        <v>4.6699999999999998E-2</v>
      </c>
      <c r="G367" s="5" t="s">
        <v>861</v>
      </c>
    </row>
    <row r="368" spans="1:7" ht="23.45" customHeight="1" x14ac:dyDescent="0.25">
      <c r="A368" s="5" t="s">
        <v>1319</v>
      </c>
      <c r="B368" s="5" t="s">
        <v>1320</v>
      </c>
      <c r="C368" s="5" t="s">
        <v>46</v>
      </c>
      <c r="D368" s="6">
        <v>700000</v>
      </c>
      <c r="E368" s="7">
        <v>70293160</v>
      </c>
      <c r="F368" s="7">
        <v>9.1999999999999998E-3</v>
      </c>
      <c r="G368" s="5" t="s">
        <v>828</v>
      </c>
    </row>
    <row r="369" spans="1:7" ht="23.45" customHeight="1" x14ac:dyDescent="0.25">
      <c r="A369" s="5" t="s">
        <v>1321</v>
      </c>
      <c r="B369" s="5" t="s">
        <v>1322</v>
      </c>
      <c r="C369" s="5" t="s">
        <v>106</v>
      </c>
      <c r="D369" s="6">
        <v>2000000</v>
      </c>
      <c r="E369" s="7">
        <v>204029000</v>
      </c>
      <c r="F369" s="7">
        <v>2.6700000000000002E-2</v>
      </c>
      <c r="G369" s="5" t="s">
        <v>861</v>
      </c>
    </row>
    <row r="370" spans="1:7" ht="23.45" customHeight="1" x14ac:dyDescent="0.25">
      <c r="A370" s="5" t="s">
        <v>1323</v>
      </c>
      <c r="B370" s="5" t="s">
        <v>1324</v>
      </c>
      <c r="C370" s="5" t="s">
        <v>106</v>
      </c>
      <c r="D370" s="6">
        <v>9000000</v>
      </c>
      <c r="E370" s="7">
        <v>918936900</v>
      </c>
      <c r="F370" s="7">
        <v>0.12039999999999999</v>
      </c>
      <c r="G370" s="5" t="s">
        <v>861</v>
      </c>
    </row>
    <row r="371" spans="1:7" ht="23.45" customHeight="1" x14ac:dyDescent="0.25">
      <c r="A371" s="5" t="s">
        <v>2453</v>
      </c>
      <c r="B371" s="5" t="s">
        <v>2454</v>
      </c>
      <c r="C371" s="5" t="s">
        <v>46</v>
      </c>
      <c r="D371" s="6">
        <v>1270000</v>
      </c>
      <c r="E371" s="7">
        <v>127297053</v>
      </c>
      <c r="F371" s="7">
        <v>1.67E-2</v>
      </c>
      <c r="G371" s="5" t="s">
        <v>828</v>
      </c>
    </row>
    <row r="372" spans="1:7" ht="23.45" customHeight="1" x14ac:dyDescent="0.25">
      <c r="A372" s="5" t="s">
        <v>1325</v>
      </c>
      <c r="B372" s="5" t="s">
        <v>1326</v>
      </c>
      <c r="C372" s="5" t="s">
        <v>46</v>
      </c>
      <c r="D372" s="6">
        <v>1150000</v>
      </c>
      <c r="E372" s="7">
        <v>119168865</v>
      </c>
      <c r="F372" s="7">
        <v>1.5599999999999999E-2</v>
      </c>
      <c r="G372" s="5" t="s">
        <v>828</v>
      </c>
    </row>
    <row r="373" spans="1:7" ht="23.45" customHeight="1" x14ac:dyDescent="0.25">
      <c r="A373" s="5" t="s">
        <v>1331</v>
      </c>
      <c r="B373" s="5" t="s">
        <v>1332</v>
      </c>
      <c r="C373" s="5" t="s">
        <v>46</v>
      </c>
      <c r="D373" s="6">
        <v>2000000</v>
      </c>
      <c r="E373" s="7">
        <v>200648400</v>
      </c>
      <c r="F373" s="7">
        <v>2.63E-2</v>
      </c>
      <c r="G373" s="5" t="s">
        <v>828</v>
      </c>
    </row>
    <row r="374" spans="1:7" ht="23.45" customHeight="1" x14ac:dyDescent="0.25">
      <c r="A374" s="5" t="s">
        <v>1333</v>
      </c>
      <c r="B374" s="5" t="s">
        <v>1334</v>
      </c>
      <c r="C374" s="5" t="s">
        <v>46</v>
      </c>
      <c r="D374" s="6">
        <v>3500000</v>
      </c>
      <c r="E374" s="7">
        <v>361041100</v>
      </c>
      <c r="F374" s="7">
        <v>4.7300000000000002E-2</v>
      </c>
      <c r="G374" s="5" t="s">
        <v>828</v>
      </c>
    </row>
    <row r="375" spans="1:7" ht="23.45" customHeight="1" x14ac:dyDescent="0.25">
      <c r="A375" s="5" t="s">
        <v>1335</v>
      </c>
      <c r="B375" s="5" t="s">
        <v>1336</v>
      </c>
      <c r="C375" s="5" t="s">
        <v>46</v>
      </c>
      <c r="D375" s="6">
        <v>11000000</v>
      </c>
      <c r="E375" s="7">
        <v>1127680400</v>
      </c>
      <c r="F375" s="7">
        <v>0.14779999999999999</v>
      </c>
      <c r="G375" s="5" t="s">
        <v>861</v>
      </c>
    </row>
    <row r="376" spans="1:7" ht="23.45" customHeight="1" x14ac:dyDescent="0.25">
      <c r="A376" s="5" t="s">
        <v>1337</v>
      </c>
      <c r="B376" s="5" t="s">
        <v>1338</v>
      </c>
      <c r="C376" s="5" t="s">
        <v>46</v>
      </c>
      <c r="D376" s="6">
        <v>500000</v>
      </c>
      <c r="E376" s="7">
        <v>50335750</v>
      </c>
      <c r="F376" s="7">
        <v>6.6E-3</v>
      </c>
      <c r="G376" s="5" t="s">
        <v>828</v>
      </c>
    </row>
    <row r="377" spans="1:7" ht="14.45" customHeight="1" x14ac:dyDescent="0.25">
      <c r="A377" s="5" t="s">
        <v>1339</v>
      </c>
      <c r="B377" s="5" t="s">
        <v>1340</v>
      </c>
      <c r="C377" s="5" t="s">
        <v>46</v>
      </c>
      <c r="D377" s="6">
        <v>3500000</v>
      </c>
      <c r="E377" s="7">
        <v>358780100</v>
      </c>
      <c r="F377" s="7">
        <v>4.7E-2</v>
      </c>
      <c r="G377" s="5" t="s">
        <v>861</v>
      </c>
    </row>
    <row r="378" spans="1:7" ht="23.45" customHeight="1" x14ac:dyDescent="0.25">
      <c r="A378" s="5" t="s">
        <v>1341</v>
      </c>
      <c r="B378" s="5" t="s">
        <v>1342</v>
      </c>
      <c r="C378" s="5" t="s">
        <v>46</v>
      </c>
      <c r="D378" s="6">
        <v>2500000</v>
      </c>
      <c r="E378" s="7">
        <v>255456250</v>
      </c>
      <c r="F378" s="7">
        <v>3.3500000000000002E-2</v>
      </c>
      <c r="G378" s="5" t="s">
        <v>861</v>
      </c>
    </row>
    <row r="379" spans="1:7" ht="23.45" customHeight="1" x14ac:dyDescent="0.25">
      <c r="A379" s="5" t="s">
        <v>1404</v>
      </c>
      <c r="B379" s="5" t="s">
        <v>1405</v>
      </c>
      <c r="C379" s="5" t="s">
        <v>46</v>
      </c>
      <c r="D379" s="6">
        <v>5000000</v>
      </c>
      <c r="E379" s="7">
        <v>510962500</v>
      </c>
      <c r="F379" s="7">
        <v>6.7000000000000004E-2</v>
      </c>
      <c r="G379" s="5" t="s">
        <v>861</v>
      </c>
    </row>
    <row r="380" spans="1:7" ht="23.45" customHeight="1" x14ac:dyDescent="0.25">
      <c r="A380" s="5" t="s">
        <v>1406</v>
      </c>
      <c r="B380" s="5" t="s">
        <v>1407</v>
      </c>
      <c r="C380" s="5" t="s">
        <v>46</v>
      </c>
      <c r="D380" s="6">
        <v>2500000</v>
      </c>
      <c r="E380" s="7">
        <v>255572750</v>
      </c>
      <c r="F380" s="7">
        <v>3.3500000000000002E-2</v>
      </c>
      <c r="G380" s="5" t="s">
        <v>861</v>
      </c>
    </row>
    <row r="381" spans="1:7" ht="23.45" customHeight="1" x14ac:dyDescent="0.25">
      <c r="A381" s="5" t="s">
        <v>1408</v>
      </c>
      <c r="B381" s="5" t="s">
        <v>1409</v>
      </c>
      <c r="C381" s="5" t="s">
        <v>106</v>
      </c>
      <c r="D381" s="6">
        <v>280000</v>
      </c>
      <c r="E381" s="7">
        <v>28100212</v>
      </c>
      <c r="F381" s="7">
        <v>3.7000000000000002E-3</v>
      </c>
      <c r="G381" s="5" t="s">
        <v>861</v>
      </c>
    </row>
    <row r="382" spans="1:7" ht="23.45" customHeight="1" x14ac:dyDescent="0.25">
      <c r="A382" s="5" t="s">
        <v>1410</v>
      </c>
      <c r="B382" s="5" t="s">
        <v>1411</v>
      </c>
      <c r="C382" s="5" t="s">
        <v>46</v>
      </c>
      <c r="D382" s="6">
        <v>15000000</v>
      </c>
      <c r="E382" s="7">
        <v>1542987000</v>
      </c>
      <c r="F382" s="7">
        <v>0.20219999999999999</v>
      </c>
      <c r="G382" s="5" t="s">
        <v>813</v>
      </c>
    </row>
    <row r="383" spans="1:7" ht="23.45" customHeight="1" x14ac:dyDescent="0.25">
      <c r="A383" s="5" t="s">
        <v>1412</v>
      </c>
      <c r="B383" s="5" t="s">
        <v>1413</v>
      </c>
      <c r="C383" s="5" t="s">
        <v>46</v>
      </c>
      <c r="D383" s="6">
        <v>1500000</v>
      </c>
      <c r="E383" s="7">
        <v>151012800</v>
      </c>
      <c r="F383" s="7">
        <v>1.9800000000000002E-2</v>
      </c>
      <c r="G383" s="5" t="s">
        <v>828</v>
      </c>
    </row>
    <row r="384" spans="1:7" ht="23.45" customHeight="1" x14ac:dyDescent="0.25">
      <c r="A384" s="5" t="s">
        <v>1416</v>
      </c>
      <c r="B384" s="5" t="s">
        <v>1417</v>
      </c>
      <c r="C384" s="5" t="s">
        <v>106</v>
      </c>
      <c r="D384" s="6">
        <v>200000</v>
      </c>
      <c r="E384" s="7">
        <v>20096080</v>
      </c>
      <c r="F384" s="7">
        <v>2.5999999999999999E-3</v>
      </c>
      <c r="G384" s="5" t="s">
        <v>861</v>
      </c>
    </row>
    <row r="385" spans="1:7" ht="23.45" customHeight="1" x14ac:dyDescent="0.25">
      <c r="A385" s="5" t="s">
        <v>1418</v>
      </c>
      <c r="B385" s="5" t="s">
        <v>1419</v>
      </c>
      <c r="C385" s="5" t="s">
        <v>46</v>
      </c>
      <c r="D385" s="6">
        <v>2700000</v>
      </c>
      <c r="E385" s="7">
        <v>271995570</v>
      </c>
      <c r="F385" s="7">
        <v>3.5700000000000003E-2</v>
      </c>
      <c r="G385" s="5" t="s">
        <v>828</v>
      </c>
    </row>
    <row r="386" spans="1:7" ht="32.65" customHeight="1" x14ac:dyDescent="0.25">
      <c r="A386" s="5" t="s">
        <v>1420</v>
      </c>
      <c r="B386" s="5" t="s">
        <v>1421</v>
      </c>
      <c r="C386" s="5" t="s">
        <v>106</v>
      </c>
      <c r="D386" s="6">
        <v>1340000</v>
      </c>
      <c r="E386" s="7">
        <v>134757234</v>
      </c>
      <c r="F386" s="7">
        <v>1.77E-2</v>
      </c>
      <c r="G386" s="5" t="s">
        <v>858</v>
      </c>
    </row>
    <row r="387" spans="1:7" ht="23.45" customHeight="1" x14ac:dyDescent="0.25">
      <c r="A387" s="5" t="s">
        <v>1422</v>
      </c>
      <c r="B387" s="5" t="s">
        <v>1423</v>
      </c>
      <c r="C387" s="5" t="s">
        <v>106</v>
      </c>
      <c r="D387" s="6">
        <v>500000</v>
      </c>
      <c r="E387" s="7">
        <v>50151400</v>
      </c>
      <c r="F387" s="7">
        <v>6.6E-3</v>
      </c>
      <c r="G387" s="5" t="s">
        <v>858</v>
      </c>
    </row>
    <row r="388" spans="1:7" ht="23.45" customHeight="1" x14ac:dyDescent="0.25">
      <c r="A388" s="5" t="s">
        <v>1424</v>
      </c>
      <c r="B388" s="5" t="s">
        <v>1425</v>
      </c>
      <c r="C388" s="5" t="s">
        <v>106</v>
      </c>
      <c r="D388" s="6">
        <v>5000000</v>
      </c>
      <c r="E388" s="7">
        <v>520520500</v>
      </c>
      <c r="F388" s="7">
        <v>6.8199999999999997E-2</v>
      </c>
      <c r="G388" s="5" t="s">
        <v>861</v>
      </c>
    </row>
    <row r="389" spans="1:7" ht="14.45" customHeight="1" x14ac:dyDescent="0.25">
      <c r="A389" s="5" t="s">
        <v>1428</v>
      </c>
      <c r="B389" s="5" t="s">
        <v>1429</v>
      </c>
      <c r="C389" s="5" t="s">
        <v>46</v>
      </c>
      <c r="D389" s="6">
        <v>1000000</v>
      </c>
      <c r="E389" s="7">
        <v>107663300</v>
      </c>
      <c r="F389" s="7">
        <v>1.41E-2</v>
      </c>
      <c r="G389" s="5" t="s">
        <v>861</v>
      </c>
    </row>
    <row r="390" spans="1:7" ht="23.45" customHeight="1" x14ac:dyDescent="0.25">
      <c r="A390" s="5" t="s">
        <v>1432</v>
      </c>
      <c r="B390" s="5" t="s">
        <v>1433</v>
      </c>
      <c r="C390" s="5" t="s">
        <v>46</v>
      </c>
      <c r="D390" s="6">
        <v>6000000</v>
      </c>
      <c r="E390" s="7">
        <v>623170200</v>
      </c>
      <c r="F390" s="7">
        <v>8.1699999999999995E-2</v>
      </c>
      <c r="G390" s="5" t="s">
        <v>861</v>
      </c>
    </row>
    <row r="391" spans="1:7" ht="23.45" customHeight="1" x14ac:dyDescent="0.25">
      <c r="A391" s="5" t="s">
        <v>2455</v>
      </c>
      <c r="B391" s="5" t="s">
        <v>2456</v>
      </c>
      <c r="C391" s="5" t="s">
        <v>106</v>
      </c>
      <c r="D391" s="6">
        <v>460000</v>
      </c>
      <c r="E391" s="7">
        <v>46402270</v>
      </c>
      <c r="F391" s="7">
        <v>6.1000000000000004E-3</v>
      </c>
      <c r="G391" s="5" t="s">
        <v>828</v>
      </c>
    </row>
    <row r="392" spans="1:7" ht="23.45" customHeight="1" x14ac:dyDescent="0.25">
      <c r="A392" s="5" t="s">
        <v>2874</v>
      </c>
      <c r="B392" s="5" t="s">
        <v>2875</v>
      </c>
      <c r="C392" s="5" t="s">
        <v>106</v>
      </c>
      <c r="D392" s="6">
        <v>490000</v>
      </c>
      <c r="E392" s="7">
        <v>49503769</v>
      </c>
      <c r="F392" s="7">
        <v>6.4999999999999997E-3</v>
      </c>
      <c r="G392" s="5" t="s">
        <v>858</v>
      </c>
    </row>
    <row r="393" spans="1:7" ht="23.45" customHeight="1" x14ac:dyDescent="0.25">
      <c r="A393" s="5" t="s">
        <v>2876</v>
      </c>
      <c r="B393" s="5" t="s">
        <v>2877</v>
      </c>
      <c r="C393" s="5" t="s">
        <v>106</v>
      </c>
      <c r="D393" s="6">
        <v>20000</v>
      </c>
      <c r="E393" s="7">
        <v>2010410</v>
      </c>
      <c r="F393" s="7">
        <v>2.9999999999999997E-4</v>
      </c>
      <c r="G393" s="5" t="s">
        <v>828</v>
      </c>
    </row>
    <row r="394" spans="1:7" ht="23.45" customHeight="1" x14ac:dyDescent="0.25">
      <c r="A394" s="5" t="s">
        <v>1436</v>
      </c>
      <c r="B394" s="5" t="s">
        <v>1437</v>
      </c>
      <c r="C394" s="5" t="s">
        <v>106</v>
      </c>
      <c r="D394" s="6">
        <v>7500000</v>
      </c>
      <c r="E394" s="7">
        <v>789409500</v>
      </c>
      <c r="F394" s="7">
        <v>0.10349999999999999</v>
      </c>
      <c r="G394" s="5" t="s">
        <v>861</v>
      </c>
    </row>
    <row r="395" spans="1:7" ht="32.65" customHeight="1" x14ac:dyDescent="0.25">
      <c r="A395" s="5" t="s">
        <v>1438</v>
      </c>
      <c r="B395" s="5" t="s">
        <v>1439</v>
      </c>
      <c r="C395" s="5" t="s">
        <v>46</v>
      </c>
      <c r="D395" s="6">
        <v>5900000</v>
      </c>
      <c r="E395" s="7">
        <v>625347490</v>
      </c>
      <c r="F395" s="7">
        <v>8.2000000000000003E-2</v>
      </c>
      <c r="G395" s="5" t="s">
        <v>828</v>
      </c>
    </row>
    <row r="396" spans="1:7" ht="23.45" customHeight="1" x14ac:dyDescent="0.25">
      <c r="A396" s="5" t="s">
        <v>1442</v>
      </c>
      <c r="B396" s="5" t="s">
        <v>1443</v>
      </c>
      <c r="C396" s="5" t="s">
        <v>46</v>
      </c>
      <c r="D396" s="6">
        <v>500000</v>
      </c>
      <c r="E396" s="7">
        <v>50432550</v>
      </c>
      <c r="F396" s="7">
        <v>6.6E-3</v>
      </c>
      <c r="G396" s="5" t="s">
        <v>828</v>
      </c>
    </row>
    <row r="397" spans="1:7" ht="23.45" customHeight="1" x14ac:dyDescent="0.25">
      <c r="A397" s="5" t="s">
        <v>1444</v>
      </c>
      <c r="B397" s="5" t="s">
        <v>1445</v>
      </c>
      <c r="C397" s="5" t="s">
        <v>46</v>
      </c>
      <c r="D397" s="6">
        <v>1000000</v>
      </c>
      <c r="E397" s="7">
        <v>106154300</v>
      </c>
      <c r="F397" s="7">
        <v>1.3899999999999999E-2</v>
      </c>
      <c r="G397" s="5" t="s">
        <v>828</v>
      </c>
    </row>
    <row r="398" spans="1:7" ht="32.65" customHeight="1" x14ac:dyDescent="0.25">
      <c r="A398" s="5" t="s">
        <v>1448</v>
      </c>
      <c r="B398" s="5" t="s">
        <v>1449</v>
      </c>
      <c r="C398" s="5" t="s">
        <v>106</v>
      </c>
      <c r="D398" s="6">
        <v>1110000</v>
      </c>
      <c r="E398" s="7">
        <v>115752021</v>
      </c>
      <c r="F398" s="7">
        <v>1.52E-2</v>
      </c>
      <c r="G398" s="5" t="s">
        <v>828</v>
      </c>
    </row>
    <row r="399" spans="1:7" ht="23.45" customHeight="1" x14ac:dyDescent="0.25">
      <c r="A399" s="5" t="s">
        <v>1450</v>
      </c>
      <c r="B399" s="5" t="s">
        <v>1451</v>
      </c>
      <c r="C399" s="5" t="s">
        <v>106</v>
      </c>
      <c r="D399" s="6">
        <v>1000000</v>
      </c>
      <c r="E399" s="7">
        <v>104426300</v>
      </c>
      <c r="F399" s="7">
        <v>1.37E-2</v>
      </c>
      <c r="G399" s="5" t="s">
        <v>858</v>
      </c>
    </row>
    <row r="400" spans="1:7" ht="14.45" customHeight="1" x14ac:dyDescent="0.25">
      <c r="A400" s="5" t="s">
        <v>2878</v>
      </c>
      <c r="B400" s="5" t="s">
        <v>2879</v>
      </c>
      <c r="C400" s="5" t="s">
        <v>164</v>
      </c>
      <c r="D400" s="6">
        <v>2500000</v>
      </c>
      <c r="E400" s="7">
        <v>245708000</v>
      </c>
      <c r="F400" s="7">
        <v>3.2199999999999999E-2</v>
      </c>
      <c r="G400" s="5" t="s">
        <v>813</v>
      </c>
    </row>
    <row r="401" spans="1:7" ht="23.45" customHeight="1" x14ac:dyDescent="0.25">
      <c r="A401" s="5" t="s">
        <v>1452</v>
      </c>
      <c r="B401" s="5" t="s">
        <v>1453</v>
      </c>
      <c r="C401" s="5" t="s">
        <v>164</v>
      </c>
      <c r="D401" s="6">
        <v>7480000</v>
      </c>
      <c r="E401" s="7">
        <v>727326028</v>
      </c>
      <c r="F401" s="7">
        <v>9.5299999999999996E-2</v>
      </c>
      <c r="G401" s="5" t="s">
        <v>813</v>
      </c>
    </row>
    <row r="402" spans="1:7" ht="23.45" customHeight="1" x14ac:dyDescent="0.25">
      <c r="A402" s="5" t="s">
        <v>1454</v>
      </c>
      <c r="B402" s="5" t="s">
        <v>1455</v>
      </c>
      <c r="C402" s="5" t="s">
        <v>46</v>
      </c>
      <c r="D402" s="6">
        <v>2500000</v>
      </c>
      <c r="E402" s="7">
        <v>242172250</v>
      </c>
      <c r="F402" s="7">
        <v>3.1699999999999999E-2</v>
      </c>
      <c r="G402" s="5" t="s">
        <v>813</v>
      </c>
    </row>
    <row r="403" spans="1:7" ht="41.85" customHeight="1" x14ac:dyDescent="0.25">
      <c r="A403" s="5" t="s">
        <v>1458</v>
      </c>
      <c r="B403" s="5" t="s">
        <v>1459</v>
      </c>
      <c r="C403" s="5" t="s">
        <v>164</v>
      </c>
      <c r="D403" s="6">
        <v>5000000</v>
      </c>
      <c r="E403" s="7">
        <v>492334500</v>
      </c>
      <c r="F403" s="7">
        <v>6.4500000000000002E-2</v>
      </c>
      <c r="G403" s="5" t="s">
        <v>813</v>
      </c>
    </row>
    <row r="404" spans="1:7" ht="23.45" customHeight="1" x14ac:dyDescent="0.25">
      <c r="A404" s="5" t="s">
        <v>2347</v>
      </c>
      <c r="B404" s="5" t="s">
        <v>2348</v>
      </c>
      <c r="C404" s="5" t="s">
        <v>164</v>
      </c>
      <c r="D404" s="6">
        <v>10000000</v>
      </c>
      <c r="E404" s="7">
        <v>966981000</v>
      </c>
      <c r="F404" s="7">
        <v>0.12670000000000001</v>
      </c>
      <c r="G404" s="5" t="s">
        <v>813</v>
      </c>
    </row>
    <row r="405" spans="1:7" ht="23.45" customHeight="1" x14ac:dyDescent="0.25">
      <c r="A405" s="5" t="s">
        <v>1460</v>
      </c>
      <c r="B405" s="5" t="s">
        <v>1461</v>
      </c>
      <c r="C405" s="5" t="s">
        <v>46</v>
      </c>
      <c r="D405" s="6">
        <v>12500000</v>
      </c>
      <c r="E405" s="7">
        <v>1206347500</v>
      </c>
      <c r="F405" s="7">
        <v>0.15809999999999999</v>
      </c>
      <c r="G405" s="5" t="s">
        <v>813</v>
      </c>
    </row>
    <row r="406" spans="1:7" ht="14.45" customHeight="1" x14ac:dyDescent="0.25">
      <c r="A406" s="5" t="s">
        <v>1462</v>
      </c>
      <c r="B406" s="5" t="s">
        <v>1463</v>
      </c>
      <c r="C406" s="5" t="s">
        <v>46</v>
      </c>
      <c r="D406" s="6">
        <v>5000000</v>
      </c>
      <c r="E406" s="7">
        <v>486629000</v>
      </c>
      <c r="F406" s="7">
        <v>6.3799999999999996E-2</v>
      </c>
      <c r="G406" s="5" t="s">
        <v>813</v>
      </c>
    </row>
    <row r="407" spans="1:7" ht="32.65" customHeight="1" x14ac:dyDescent="0.25">
      <c r="A407" s="5" t="s">
        <v>1527</v>
      </c>
      <c r="B407" s="5" t="s">
        <v>1528</v>
      </c>
      <c r="C407" s="5" t="s">
        <v>164</v>
      </c>
      <c r="D407" s="6">
        <v>18000000</v>
      </c>
      <c r="E407" s="7">
        <v>1783602000</v>
      </c>
      <c r="F407" s="7">
        <v>0.23380000000000001</v>
      </c>
      <c r="G407" s="5" t="s">
        <v>813</v>
      </c>
    </row>
    <row r="408" spans="1:7" ht="23.45" customHeight="1" x14ac:dyDescent="0.25">
      <c r="A408" s="5" t="s">
        <v>1529</v>
      </c>
      <c r="B408" s="5" t="s">
        <v>1530</v>
      </c>
      <c r="C408" s="5" t="s">
        <v>833</v>
      </c>
      <c r="D408" s="6">
        <v>5000000</v>
      </c>
      <c r="E408" s="7">
        <v>495143000</v>
      </c>
      <c r="F408" s="7">
        <v>6.4899999999999999E-2</v>
      </c>
      <c r="G408" s="5" t="s">
        <v>813</v>
      </c>
    </row>
    <row r="409" spans="1:7" ht="23.45" customHeight="1" x14ac:dyDescent="0.25">
      <c r="A409" s="5" t="s">
        <v>1533</v>
      </c>
      <c r="B409" s="5" t="s">
        <v>1534</v>
      </c>
      <c r="C409" s="5" t="s">
        <v>833</v>
      </c>
      <c r="D409" s="6">
        <v>2500000</v>
      </c>
      <c r="E409" s="7">
        <v>240257250</v>
      </c>
      <c r="F409" s="7">
        <v>3.15E-2</v>
      </c>
      <c r="G409" s="5" t="s">
        <v>813</v>
      </c>
    </row>
    <row r="410" spans="1:7" ht="23.45" customHeight="1" x14ac:dyDescent="0.25">
      <c r="A410" s="5" t="s">
        <v>2355</v>
      </c>
      <c r="B410" s="5" t="s">
        <v>2356</v>
      </c>
      <c r="C410" s="5" t="s">
        <v>46</v>
      </c>
      <c r="D410" s="6">
        <v>2500000</v>
      </c>
      <c r="E410" s="7">
        <v>242053750</v>
      </c>
      <c r="F410" s="7">
        <v>3.1699999999999999E-2</v>
      </c>
      <c r="G410" s="5" t="s">
        <v>813</v>
      </c>
    </row>
    <row r="411" spans="1:7" ht="14.45" customHeight="1" x14ac:dyDescent="0.25">
      <c r="A411" s="5" t="s">
        <v>1535</v>
      </c>
      <c r="B411" s="5" t="s">
        <v>1536</v>
      </c>
      <c r="C411" s="5" t="s">
        <v>164</v>
      </c>
      <c r="D411" s="6">
        <v>1500000</v>
      </c>
      <c r="E411" s="7">
        <v>149783250</v>
      </c>
      <c r="F411" s="7">
        <v>1.9599999999999999E-2</v>
      </c>
      <c r="G411" s="5" t="s">
        <v>813</v>
      </c>
    </row>
    <row r="412" spans="1:7" ht="23.45" customHeight="1" x14ac:dyDescent="0.25">
      <c r="A412" s="5" t="s">
        <v>1539</v>
      </c>
      <c r="B412" s="5" t="s">
        <v>1540</v>
      </c>
      <c r="C412" s="5" t="s">
        <v>46</v>
      </c>
      <c r="D412" s="6">
        <v>5000000</v>
      </c>
      <c r="E412" s="7">
        <v>490520000</v>
      </c>
      <c r="F412" s="7">
        <v>6.4299999999999996E-2</v>
      </c>
      <c r="G412" s="5" t="s">
        <v>1351</v>
      </c>
    </row>
    <row r="413" spans="1:7" ht="23.45" customHeight="1" x14ac:dyDescent="0.25">
      <c r="A413" s="5" t="s">
        <v>1541</v>
      </c>
      <c r="B413" s="5" t="s">
        <v>1542</v>
      </c>
      <c r="C413" s="5" t="s">
        <v>164</v>
      </c>
      <c r="D413" s="6">
        <v>10000000</v>
      </c>
      <c r="E413" s="7">
        <v>989120000</v>
      </c>
      <c r="F413" s="7">
        <v>0.12959999999999999</v>
      </c>
      <c r="G413" s="5" t="s">
        <v>813</v>
      </c>
    </row>
    <row r="414" spans="1:7" ht="23.45" customHeight="1" x14ac:dyDescent="0.25">
      <c r="A414" s="5" t="s">
        <v>1543</v>
      </c>
      <c r="B414" s="5" t="s">
        <v>1544</v>
      </c>
      <c r="C414" s="5" t="s">
        <v>833</v>
      </c>
      <c r="D414" s="6">
        <v>59000000</v>
      </c>
      <c r="E414" s="7">
        <v>5712498000</v>
      </c>
      <c r="F414" s="7">
        <v>0.74870000000000003</v>
      </c>
      <c r="G414" s="5" t="s">
        <v>813</v>
      </c>
    </row>
    <row r="415" spans="1:7" ht="23.45" customHeight="1" x14ac:dyDescent="0.25">
      <c r="A415" s="5" t="s">
        <v>2360</v>
      </c>
      <c r="B415" s="5" t="s">
        <v>2361</v>
      </c>
      <c r="C415" s="5" t="s">
        <v>46</v>
      </c>
      <c r="D415" s="6">
        <v>4500000</v>
      </c>
      <c r="E415" s="7">
        <v>444452400</v>
      </c>
      <c r="F415" s="7">
        <v>5.8299999999999998E-2</v>
      </c>
      <c r="G415" s="5" t="s">
        <v>813</v>
      </c>
    </row>
    <row r="416" spans="1:7" ht="41.85" customHeight="1" x14ac:dyDescent="0.25">
      <c r="A416" s="5" t="s">
        <v>1545</v>
      </c>
      <c r="B416" s="5" t="s">
        <v>1546</v>
      </c>
      <c r="C416" s="5" t="s">
        <v>46</v>
      </c>
      <c r="D416" s="6">
        <v>10000000</v>
      </c>
      <c r="E416" s="7">
        <v>987046000</v>
      </c>
      <c r="F416" s="7">
        <v>0.12939999999999999</v>
      </c>
      <c r="G416" s="5" t="s">
        <v>813</v>
      </c>
    </row>
    <row r="417" spans="1:7" ht="23.45" customHeight="1" x14ac:dyDescent="0.25">
      <c r="A417" s="5" t="s">
        <v>1547</v>
      </c>
      <c r="B417" s="5" t="s">
        <v>1548</v>
      </c>
      <c r="C417" s="5" t="s">
        <v>164</v>
      </c>
      <c r="D417" s="6">
        <v>18500000</v>
      </c>
      <c r="E417" s="7">
        <v>1844910650</v>
      </c>
      <c r="F417" s="7">
        <v>0.24179999999999999</v>
      </c>
      <c r="G417" s="5" t="s">
        <v>813</v>
      </c>
    </row>
    <row r="418" spans="1:7" ht="51" customHeight="1" x14ac:dyDescent="0.25">
      <c r="A418" s="5" t="s">
        <v>1244</v>
      </c>
      <c r="B418" s="5" t="s">
        <v>1245</v>
      </c>
      <c r="C418" s="5" t="s">
        <v>96</v>
      </c>
      <c r="D418" s="6">
        <v>500000</v>
      </c>
      <c r="E418" s="7">
        <v>50178000</v>
      </c>
      <c r="F418" s="7">
        <v>6.6E-3</v>
      </c>
      <c r="G418" s="5" t="s">
        <v>1246</v>
      </c>
    </row>
    <row r="419" spans="1:7" ht="51" customHeight="1" x14ac:dyDescent="0.25">
      <c r="A419" s="5" t="s">
        <v>2189</v>
      </c>
      <c r="B419" s="5" t="s">
        <v>2190</v>
      </c>
      <c r="C419" s="5" t="s">
        <v>96</v>
      </c>
      <c r="D419" s="6">
        <v>500000</v>
      </c>
      <c r="E419" s="7">
        <v>50188650</v>
      </c>
      <c r="F419" s="7">
        <v>6.6E-3</v>
      </c>
      <c r="G419" s="5" t="s">
        <v>1246</v>
      </c>
    </row>
    <row r="420" spans="1:7" ht="41.85" customHeight="1" x14ac:dyDescent="0.25">
      <c r="A420" s="5" t="s">
        <v>1247</v>
      </c>
      <c r="B420" s="5" t="s">
        <v>1248</v>
      </c>
      <c r="C420" s="5" t="s">
        <v>35</v>
      </c>
      <c r="D420" s="6">
        <v>3500000</v>
      </c>
      <c r="E420" s="7">
        <v>337929550</v>
      </c>
      <c r="F420" s="7">
        <v>4.4299999999999999E-2</v>
      </c>
      <c r="G420" s="5" t="s">
        <v>813</v>
      </c>
    </row>
    <row r="421" spans="1:7" ht="14.45" customHeight="1" x14ac:dyDescent="0.25">
      <c r="A421" s="5" t="s">
        <v>1249</v>
      </c>
      <c r="B421" s="5" t="s">
        <v>1250</v>
      </c>
      <c r="C421" s="5" t="s">
        <v>164</v>
      </c>
      <c r="D421" s="6">
        <v>5000000</v>
      </c>
      <c r="E421" s="7">
        <v>484934500</v>
      </c>
      <c r="F421" s="7">
        <v>6.3600000000000004E-2</v>
      </c>
      <c r="G421" s="5" t="s">
        <v>813</v>
      </c>
    </row>
    <row r="422" spans="1:7" ht="23.45" customHeight="1" x14ac:dyDescent="0.25">
      <c r="A422" s="5" t="s">
        <v>1257</v>
      </c>
      <c r="B422" s="5" t="s">
        <v>1258</v>
      </c>
      <c r="C422" s="5" t="s">
        <v>35</v>
      </c>
      <c r="D422" s="6">
        <v>2500000</v>
      </c>
      <c r="E422" s="7">
        <v>237944000</v>
      </c>
      <c r="F422" s="7">
        <v>3.1199999999999999E-2</v>
      </c>
      <c r="G422" s="5" t="s">
        <v>813</v>
      </c>
    </row>
    <row r="423" spans="1:7" ht="23.45" customHeight="1" x14ac:dyDescent="0.25">
      <c r="A423" s="5" t="s">
        <v>1259</v>
      </c>
      <c r="B423" s="5" t="s">
        <v>1260</v>
      </c>
      <c r="C423" s="5" t="s">
        <v>35</v>
      </c>
      <c r="D423" s="6">
        <v>5000000</v>
      </c>
      <c r="E423" s="7">
        <v>474958500</v>
      </c>
      <c r="F423" s="7">
        <v>6.2300000000000001E-2</v>
      </c>
      <c r="G423" s="5" t="s">
        <v>813</v>
      </c>
    </row>
    <row r="424" spans="1:7" ht="23.45" customHeight="1" x14ac:dyDescent="0.25">
      <c r="A424" s="5" t="s">
        <v>1261</v>
      </c>
      <c r="B424" s="5" t="s">
        <v>1262</v>
      </c>
      <c r="C424" s="5" t="s">
        <v>103</v>
      </c>
      <c r="D424" s="6">
        <v>5000000</v>
      </c>
      <c r="E424" s="7">
        <v>476429500</v>
      </c>
      <c r="F424" s="7">
        <v>6.2399999999999997E-2</v>
      </c>
      <c r="G424" s="5" t="s">
        <v>813</v>
      </c>
    </row>
    <row r="425" spans="1:7" ht="23.45" customHeight="1" x14ac:dyDescent="0.25">
      <c r="A425" s="5" t="s">
        <v>1263</v>
      </c>
      <c r="B425" s="5" t="s">
        <v>1264</v>
      </c>
      <c r="C425" s="5" t="s">
        <v>35</v>
      </c>
      <c r="D425" s="6">
        <v>2500000</v>
      </c>
      <c r="E425" s="7">
        <v>239566500</v>
      </c>
      <c r="F425" s="7">
        <v>3.1399999999999997E-2</v>
      </c>
      <c r="G425" s="5" t="s">
        <v>813</v>
      </c>
    </row>
    <row r="426" spans="1:7" ht="23.45" customHeight="1" x14ac:dyDescent="0.25">
      <c r="A426" s="5" t="s">
        <v>1265</v>
      </c>
      <c r="B426" s="5" t="s">
        <v>1266</v>
      </c>
      <c r="C426" s="5" t="s">
        <v>35</v>
      </c>
      <c r="D426" s="6">
        <v>7500000</v>
      </c>
      <c r="E426" s="7">
        <v>720920250</v>
      </c>
      <c r="F426" s="7">
        <v>9.4500000000000001E-2</v>
      </c>
      <c r="G426" s="5" t="s">
        <v>813</v>
      </c>
    </row>
    <row r="427" spans="1:7" ht="23.45" customHeight="1" x14ac:dyDescent="0.25">
      <c r="A427" s="5" t="s">
        <v>2207</v>
      </c>
      <c r="B427" s="5" t="s">
        <v>2208</v>
      </c>
      <c r="C427" s="5" t="s">
        <v>103</v>
      </c>
      <c r="D427" s="6">
        <v>3500000</v>
      </c>
      <c r="E427" s="7">
        <v>334754350</v>
      </c>
      <c r="F427" s="7">
        <v>4.3900000000000002E-2</v>
      </c>
      <c r="G427" s="5" t="s">
        <v>813</v>
      </c>
    </row>
    <row r="428" spans="1:7" ht="23.45" customHeight="1" x14ac:dyDescent="0.25">
      <c r="A428" s="5" t="s">
        <v>1269</v>
      </c>
      <c r="B428" s="5" t="s">
        <v>1270</v>
      </c>
      <c r="C428" s="5" t="s">
        <v>46</v>
      </c>
      <c r="D428" s="6">
        <v>4000000</v>
      </c>
      <c r="E428" s="7">
        <v>397064400</v>
      </c>
      <c r="F428" s="7">
        <v>5.1999999999999998E-2</v>
      </c>
      <c r="G428" s="5" t="s">
        <v>813</v>
      </c>
    </row>
    <row r="429" spans="1:7" ht="41.85" customHeight="1" x14ac:dyDescent="0.25">
      <c r="A429" s="5" t="s">
        <v>1271</v>
      </c>
      <c r="B429" s="5" t="s">
        <v>1272</v>
      </c>
      <c r="C429" s="5" t="s">
        <v>35</v>
      </c>
      <c r="D429" s="6">
        <v>10000000</v>
      </c>
      <c r="E429" s="7">
        <v>974447000</v>
      </c>
      <c r="F429" s="7">
        <v>0.12770000000000001</v>
      </c>
      <c r="G429" s="5" t="s">
        <v>813</v>
      </c>
    </row>
    <row r="430" spans="1:7" ht="14.45" customHeight="1" x14ac:dyDescent="0.25">
      <c r="A430" s="5" t="s">
        <v>1277</v>
      </c>
      <c r="B430" s="5" t="s">
        <v>1278</v>
      </c>
      <c r="C430" s="5" t="s">
        <v>35</v>
      </c>
      <c r="D430" s="6">
        <v>4000000</v>
      </c>
      <c r="E430" s="7">
        <v>392714000</v>
      </c>
      <c r="F430" s="7">
        <v>5.1499999999999997E-2</v>
      </c>
      <c r="G430" s="5" t="s">
        <v>813</v>
      </c>
    </row>
    <row r="431" spans="1:7" ht="32.65" customHeight="1" x14ac:dyDescent="0.25">
      <c r="A431" s="5" t="s">
        <v>2209</v>
      </c>
      <c r="B431" s="5" t="s">
        <v>2210</v>
      </c>
      <c r="C431" s="5" t="s">
        <v>164</v>
      </c>
      <c r="D431" s="6">
        <v>10500000</v>
      </c>
      <c r="E431" s="7">
        <v>1047314100</v>
      </c>
      <c r="F431" s="7">
        <v>0.13730000000000001</v>
      </c>
      <c r="G431" s="5" t="s">
        <v>813</v>
      </c>
    </row>
    <row r="432" spans="1:7" ht="32.65" customHeight="1" x14ac:dyDescent="0.25">
      <c r="A432" s="5" t="s">
        <v>2485</v>
      </c>
      <c r="B432" s="5" t="s">
        <v>2486</v>
      </c>
      <c r="C432" s="5" t="s">
        <v>1028</v>
      </c>
      <c r="D432" s="6">
        <v>3500000</v>
      </c>
      <c r="E432" s="7">
        <v>348183500</v>
      </c>
      <c r="F432" s="7">
        <v>4.5600000000000002E-2</v>
      </c>
      <c r="G432" s="5" t="s">
        <v>813</v>
      </c>
    </row>
    <row r="433" spans="1:7" ht="23.45" customHeight="1" x14ac:dyDescent="0.25">
      <c r="A433" s="5" t="s">
        <v>1343</v>
      </c>
      <c r="B433" s="5" t="s">
        <v>1344</v>
      </c>
      <c r="C433" s="5" t="s">
        <v>35</v>
      </c>
      <c r="D433" s="6">
        <v>2500000</v>
      </c>
      <c r="E433" s="7">
        <v>249932250</v>
      </c>
      <c r="F433" s="7">
        <v>3.2800000000000003E-2</v>
      </c>
      <c r="G433" s="5" t="s">
        <v>828</v>
      </c>
    </row>
    <row r="434" spans="1:7" ht="23.45" customHeight="1" x14ac:dyDescent="0.25">
      <c r="A434" s="5" t="s">
        <v>1552</v>
      </c>
      <c r="B434" s="5" t="s">
        <v>1553</v>
      </c>
      <c r="C434" s="5" t="s">
        <v>46</v>
      </c>
      <c r="D434" s="6">
        <v>2500000</v>
      </c>
      <c r="E434" s="7">
        <v>248751500</v>
      </c>
      <c r="F434" s="7">
        <v>3.2599999999999997E-2</v>
      </c>
      <c r="G434" s="5" t="s">
        <v>828</v>
      </c>
    </row>
    <row r="435" spans="1:7" ht="14.45" customHeight="1" x14ac:dyDescent="0.25">
      <c r="A435" s="5" t="s">
        <v>2880</v>
      </c>
      <c r="B435" s="5" t="s">
        <v>2881</v>
      </c>
      <c r="C435" s="5" t="s">
        <v>164</v>
      </c>
      <c r="D435" s="6">
        <v>2500000</v>
      </c>
      <c r="E435" s="7">
        <v>252770000</v>
      </c>
      <c r="F435" s="7">
        <v>3.3099999999999997E-2</v>
      </c>
      <c r="G435" s="5" t="s">
        <v>813</v>
      </c>
    </row>
    <row r="436" spans="1:7" ht="23.45" customHeight="1" x14ac:dyDescent="0.25">
      <c r="A436" s="5" t="s">
        <v>1554</v>
      </c>
      <c r="B436" s="5" t="s">
        <v>1555</v>
      </c>
      <c r="C436" s="5" t="s">
        <v>157</v>
      </c>
      <c r="D436" s="6">
        <v>2500000</v>
      </c>
      <c r="E436" s="7">
        <v>246948000</v>
      </c>
      <c r="F436" s="7">
        <v>3.2399999999999998E-2</v>
      </c>
      <c r="G436" s="5" t="s">
        <v>1556</v>
      </c>
    </row>
    <row r="437" spans="1:7" ht="23.45" customHeight="1" x14ac:dyDescent="0.25">
      <c r="A437" s="5" t="s">
        <v>2882</v>
      </c>
      <c r="B437" s="5" t="s">
        <v>2883</v>
      </c>
      <c r="C437" s="5" t="s">
        <v>106</v>
      </c>
      <c r="D437" s="6">
        <v>2500000</v>
      </c>
      <c r="E437" s="7">
        <v>251687250</v>
      </c>
      <c r="F437" s="7">
        <v>3.3000000000000002E-2</v>
      </c>
      <c r="G437" s="5" t="s">
        <v>813</v>
      </c>
    </row>
    <row r="438" spans="1:7" ht="23.45" customHeight="1" x14ac:dyDescent="0.25">
      <c r="A438" s="5" t="s">
        <v>1557</v>
      </c>
      <c r="B438" s="5" t="s">
        <v>1558</v>
      </c>
      <c r="C438" s="5" t="s">
        <v>46</v>
      </c>
      <c r="D438" s="6">
        <v>3000000</v>
      </c>
      <c r="E438" s="7">
        <v>296811000</v>
      </c>
      <c r="F438" s="7">
        <v>3.8899999999999997E-2</v>
      </c>
      <c r="G438" s="5" t="s">
        <v>1351</v>
      </c>
    </row>
    <row r="439" spans="1:7" ht="32.65" customHeight="1" x14ac:dyDescent="0.25">
      <c r="A439" s="5" t="s">
        <v>1561</v>
      </c>
      <c r="B439" s="5" t="s">
        <v>1562</v>
      </c>
      <c r="C439" s="5" t="s">
        <v>46</v>
      </c>
      <c r="D439" s="6">
        <v>7500000</v>
      </c>
      <c r="E439" s="7">
        <v>752065500</v>
      </c>
      <c r="F439" s="7">
        <v>9.8599999999999993E-2</v>
      </c>
      <c r="G439" s="5" t="s">
        <v>813</v>
      </c>
    </row>
    <row r="440" spans="1:7" ht="23.45" customHeight="1" x14ac:dyDescent="0.25">
      <c r="A440" s="5" t="s">
        <v>2364</v>
      </c>
      <c r="B440" s="5" t="s">
        <v>2365</v>
      </c>
      <c r="C440" s="5" t="s">
        <v>833</v>
      </c>
      <c r="D440" s="6">
        <v>2500000</v>
      </c>
      <c r="E440" s="7">
        <v>248713000</v>
      </c>
      <c r="F440" s="7">
        <v>3.2599999999999997E-2</v>
      </c>
      <c r="G440" s="5" t="s">
        <v>858</v>
      </c>
    </row>
    <row r="441" spans="1:7" ht="23.45" customHeight="1" x14ac:dyDescent="0.25">
      <c r="A441" s="5" t="s">
        <v>2366</v>
      </c>
      <c r="B441" s="5" t="s">
        <v>2367</v>
      </c>
      <c r="C441" s="5" t="s">
        <v>833</v>
      </c>
      <c r="D441" s="6">
        <v>2500000</v>
      </c>
      <c r="E441" s="7">
        <v>249987500</v>
      </c>
      <c r="F441" s="7">
        <v>3.2800000000000003E-2</v>
      </c>
      <c r="G441" s="5" t="s">
        <v>813</v>
      </c>
    </row>
    <row r="442" spans="1:7" ht="23.45" customHeight="1" x14ac:dyDescent="0.25">
      <c r="A442" s="5" t="s">
        <v>1563</v>
      </c>
      <c r="B442" s="5" t="s">
        <v>1564</v>
      </c>
      <c r="C442" s="5" t="s">
        <v>46</v>
      </c>
      <c r="D442" s="6">
        <v>7500000</v>
      </c>
      <c r="E442" s="7">
        <v>741819000</v>
      </c>
      <c r="F442" s="7">
        <v>9.7199999999999995E-2</v>
      </c>
      <c r="G442" s="5" t="s">
        <v>1351</v>
      </c>
    </row>
    <row r="443" spans="1:7" ht="23.45" customHeight="1" x14ac:dyDescent="0.25">
      <c r="A443" s="5" t="s">
        <v>1569</v>
      </c>
      <c r="B443" s="5" t="s">
        <v>1570</v>
      </c>
      <c r="C443" s="5" t="s">
        <v>46</v>
      </c>
      <c r="D443" s="6">
        <v>7500000</v>
      </c>
      <c r="E443" s="7">
        <v>753037500</v>
      </c>
      <c r="F443" s="7">
        <v>9.8699999999999996E-2</v>
      </c>
      <c r="G443" s="5" t="s">
        <v>813</v>
      </c>
    </row>
    <row r="444" spans="1:7" ht="23.45" customHeight="1" x14ac:dyDescent="0.25">
      <c r="A444" s="5" t="s">
        <v>1571</v>
      </c>
      <c r="B444" s="5" t="s">
        <v>1572</v>
      </c>
      <c r="C444" s="5" t="s">
        <v>833</v>
      </c>
      <c r="D444" s="6">
        <v>7500000</v>
      </c>
      <c r="E444" s="7">
        <v>753539250</v>
      </c>
      <c r="F444" s="7">
        <v>9.8799999999999999E-2</v>
      </c>
      <c r="G444" s="5" t="s">
        <v>813</v>
      </c>
    </row>
    <row r="445" spans="1:7" ht="23.45" customHeight="1" x14ac:dyDescent="0.25">
      <c r="A445" s="5" t="s">
        <v>1573</v>
      </c>
      <c r="B445" s="5" t="s">
        <v>1574</v>
      </c>
      <c r="C445" s="5" t="s">
        <v>833</v>
      </c>
      <c r="D445" s="6">
        <v>3000000</v>
      </c>
      <c r="E445" s="7">
        <v>301982400</v>
      </c>
      <c r="F445" s="7">
        <v>3.9600000000000003E-2</v>
      </c>
      <c r="G445" s="5" t="s">
        <v>813</v>
      </c>
    </row>
    <row r="446" spans="1:7" ht="23.45" customHeight="1" x14ac:dyDescent="0.25">
      <c r="A446" s="5" t="s">
        <v>1575</v>
      </c>
      <c r="B446" s="5" t="s">
        <v>1576</v>
      </c>
      <c r="C446" s="5" t="s">
        <v>46</v>
      </c>
      <c r="D446" s="6">
        <v>3800000</v>
      </c>
      <c r="E446" s="7">
        <v>376722120</v>
      </c>
      <c r="F446" s="7">
        <v>4.9399999999999999E-2</v>
      </c>
      <c r="G446" s="5" t="s">
        <v>1577</v>
      </c>
    </row>
    <row r="447" spans="1:7" ht="23.45" customHeight="1" x14ac:dyDescent="0.25">
      <c r="A447" s="5" t="s">
        <v>2370</v>
      </c>
      <c r="B447" s="5" t="s">
        <v>2371</v>
      </c>
      <c r="C447" s="5" t="s">
        <v>833</v>
      </c>
      <c r="D447" s="6">
        <v>7500000</v>
      </c>
      <c r="E447" s="7">
        <v>749871000</v>
      </c>
      <c r="F447" s="7">
        <v>9.8299999999999998E-2</v>
      </c>
      <c r="G447" s="5" t="s">
        <v>813</v>
      </c>
    </row>
    <row r="448" spans="1:7" ht="41.85" customHeight="1" x14ac:dyDescent="0.25">
      <c r="A448" s="5" t="s">
        <v>1578</v>
      </c>
      <c r="B448" s="5" t="s">
        <v>1579</v>
      </c>
      <c r="C448" s="5" t="s">
        <v>46</v>
      </c>
      <c r="D448" s="6">
        <v>2500000</v>
      </c>
      <c r="E448" s="7">
        <v>249138750</v>
      </c>
      <c r="F448" s="7">
        <v>3.27E-2</v>
      </c>
      <c r="G448" s="5" t="s">
        <v>1351</v>
      </c>
    </row>
    <row r="449" spans="1:7" ht="23.45" customHeight="1" x14ac:dyDescent="0.25">
      <c r="A449" s="5" t="s">
        <v>1580</v>
      </c>
      <c r="B449" s="5" t="s">
        <v>1581</v>
      </c>
      <c r="C449" s="5" t="s">
        <v>833</v>
      </c>
      <c r="D449" s="6">
        <v>4000000</v>
      </c>
      <c r="E449" s="7">
        <v>401857600</v>
      </c>
      <c r="F449" s="7">
        <v>5.2699999999999997E-2</v>
      </c>
      <c r="G449" s="5" t="s">
        <v>813</v>
      </c>
    </row>
    <row r="450" spans="1:7" ht="32.65" customHeight="1" x14ac:dyDescent="0.25">
      <c r="A450" s="5" t="s">
        <v>1582</v>
      </c>
      <c r="B450" s="5" t="s">
        <v>1583</v>
      </c>
      <c r="C450" s="5" t="s">
        <v>46</v>
      </c>
      <c r="D450" s="6">
        <v>5000000</v>
      </c>
      <c r="E450" s="7">
        <v>495980000</v>
      </c>
      <c r="F450" s="7">
        <v>6.5000000000000002E-2</v>
      </c>
      <c r="G450" s="5" t="s">
        <v>1351</v>
      </c>
    </row>
    <row r="451" spans="1:7" ht="32.65" customHeight="1" x14ac:dyDescent="0.25">
      <c r="A451" s="5" t="s">
        <v>2376</v>
      </c>
      <c r="B451" s="5" t="s">
        <v>2377</v>
      </c>
      <c r="C451" s="5" t="s">
        <v>46</v>
      </c>
      <c r="D451" s="6">
        <v>7500000</v>
      </c>
      <c r="E451" s="7">
        <v>747614250</v>
      </c>
      <c r="F451" s="7">
        <v>9.8000000000000004E-2</v>
      </c>
      <c r="G451" s="5" t="s">
        <v>1351</v>
      </c>
    </row>
    <row r="452" spans="1:7" ht="23.45" customHeight="1" x14ac:dyDescent="0.25">
      <c r="A452" s="5" t="s">
        <v>1584</v>
      </c>
      <c r="B452" s="5" t="s">
        <v>1585</v>
      </c>
      <c r="C452" s="5" t="s">
        <v>46</v>
      </c>
      <c r="D452" s="6">
        <v>3500000</v>
      </c>
      <c r="E452" s="7">
        <v>362056450</v>
      </c>
      <c r="F452" s="7">
        <v>4.7500000000000001E-2</v>
      </c>
      <c r="G452" s="5" t="s">
        <v>1351</v>
      </c>
    </row>
    <row r="453" spans="1:7" ht="23.45" customHeight="1" x14ac:dyDescent="0.25">
      <c r="A453" s="5" t="s">
        <v>1586</v>
      </c>
      <c r="B453" s="5" t="s">
        <v>1587</v>
      </c>
      <c r="C453" s="5" t="s">
        <v>46</v>
      </c>
      <c r="D453" s="6">
        <v>5900000</v>
      </c>
      <c r="E453" s="7">
        <v>612252440</v>
      </c>
      <c r="F453" s="7">
        <v>8.0199999999999994E-2</v>
      </c>
      <c r="G453" s="5" t="s">
        <v>1351</v>
      </c>
    </row>
    <row r="454" spans="1:7" ht="23.45" customHeight="1" x14ac:dyDescent="0.25">
      <c r="A454" s="5" t="s">
        <v>2378</v>
      </c>
      <c r="B454" s="5" t="s">
        <v>2379</v>
      </c>
      <c r="C454" s="5" t="s">
        <v>106</v>
      </c>
      <c r="D454" s="6">
        <v>8500000</v>
      </c>
      <c r="E454" s="7">
        <v>874895650</v>
      </c>
      <c r="F454" s="7">
        <v>0.1147</v>
      </c>
      <c r="G454" s="5" t="s">
        <v>858</v>
      </c>
    </row>
    <row r="455" spans="1:7" ht="23.45" customHeight="1" x14ac:dyDescent="0.25">
      <c r="A455" s="5" t="s">
        <v>1588</v>
      </c>
      <c r="B455" s="5" t="s">
        <v>1589</v>
      </c>
      <c r="C455" s="5" t="s">
        <v>46</v>
      </c>
      <c r="D455" s="6">
        <v>2400000</v>
      </c>
      <c r="E455" s="7">
        <v>242170560</v>
      </c>
      <c r="F455" s="7">
        <v>3.1699999999999999E-2</v>
      </c>
      <c r="G455" s="5" t="s">
        <v>1351</v>
      </c>
    </row>
    <row r="456" spans="1:7" ht="23.45" customHeight="1" x14ac:dyDescent="0.25">
      <c r="A456" s="5" t="s">
        <v>1644</v>
      </c>
      <c r="B456" s="5" t="s">
        <v>1645</v>
      </c>
      <c r="C456" s="5" t="s">
        <v>46</v>
      </c>
      <c r="D456" s="6">
        <v>2500000</v>
      </c>
      <c r="E456" s="7">
        <v>253519500</v>
      </c>
      <c r="F456" s="7">
        <v>3.32E-2</v>
      </c>
      <c r="G456" s="5" t="s">
        <v>1351</v>
      </c>
    </row>
    <row r="457" spans="1:7" ht="32.65" customHeight="1" x14ac:dyDescent="0.25">
      <c r="A457" s="5" t="s">
        <v>2380</v>
      </c>
      <c r="B457" s="5" t="s">
        <v>2381</v>
      </c>
      <c r="C457" s="5" t="s">
        <v>46</v>
      </c>
      <c r="D457" s="6">
        <v>2500000</v>
      </c>
      <c r="E457" s="7">
        <v>250987000</v>
      </c>
      <c r="F457" s="7">
        <v>3.2899999999999999E-2</v>
      </c>
      <c r="G457" s="5" t="s">
        <v>858</v>
      </c>
    </row>
    <row r="458" spans="1:7" ht="23.45" customHeight="1" x14ac:dyDescent="0.25">
      <c r="A458" s="5" t="s">
        <v>1646</v>
      </c>
      <c r="B458" s="5" t="s">
        <v>1647</v>
      </c>
      <c r="C458" s="5" t="s">
        <v>833</v>
      </c>
      <c r="D458" s="6">
        <v>950000</v>
      </c>
      <c r="E458" s="7">
        <v>95860130</v>
      </c>
      <c r="F458" s="7">
        <v>1.26E-2</v>
      </c>
      <c r="G458" s="5" t="s">
        <v>858</v>
      </c>
    </row>
    <row r="459" spans="1:7" ht="32.65" customHeight="1" x14ac:dyDescent="0.25">
      <c r="A459" s="5" t="s">
        <v>1648</v>
      </c>
      <c r="B459" s="5" t="s">
        <v>1649</v>
      </c>
      <c r="C459" s="5" t="s">
        <v>46</v>
      </c>
      <c r="D459" s="6">
        <v>4670000</v>
      </c>
      <c r="E459" s="7">
        <v>466059929</v>
      </c>
      <c r="F459" s="7">
        <v>6.1100000000000002E-2</v>
      </c>
      <c r="G459" s="5" t="s">
        <v>1009</v>
      </c>
    </row>
    <row r="460" spans="1:7" ht="23.45" customHeight="1" x14ac:dyDescent="0.25">
      <c r="A460" s="5" t="s">
        <v>2384</v>
      </c>
      <c r="B460" s="5" t="s">
        <v>2385</v>
      </c>
      <c r="C460" s="5" t="s">
        <v>833</v>
      </c>
      <c r="D460" s="6">
        <v>500000</v>
      </c>
      <c r="E460" s="7">
        <v>50511900</v>
      </c>
      <c r="F460" s="7">
        <v>6.6E-3</v>
      </c>
      <c r="G460" s="5" t="s">
        <v>858</v>
      </c>
    </row>
    <row r="461" spans="1:7" ht="32.65" customHeight="1" x14ac:dyDescent="0.25">
      <c r="A461" s="5" t="s">
        <v>2477</v>
      </c>
      <c r="B461" s="5" t="s">
        <v>2478</v>
      </c>
      <c r="C461" s="5" t="s">
        <v>833</v>
      </c>
      <c r="D461" s="6">
        <v>1300000</v>
      </c>
      <c r="E461" s="7">
        <v>130799110</v>
      </c>
      <c r="F461" s="7">
        <v>1.7100000000000001E-2</v>
      </c>
      <c r="G461" s="5" t="s">
        <v>858</v>
      </c>
    </row>
    <row r="462" spans="1:7" ht="41.85" customHeight="1" x14ac:dyDescent="0.25">
      <c r="A462" s="5" t="s">
        <v>1650</v>
      </c>
      <c r="B462" s="5" t="s">
        <v>1651</v>
      </c>
      <c r="C462" s="5" t="s">
        <v>46</v>
      </c>
      <c r="D462" s="6">
        <v>3940000</v>
      </c>
      <c r="E462" s="7">
        <v>394882560</v>
      </c>
      <c r="F462" s="7">
        <v>5.1799999999999999E-2</v>
      </c>
      <c r="G462" s="5" t="s">
        <v>1351</v>
      </c>
    </row>
    <row r="463" spans="1:7" ht="23.45" customHeight="1" x14ac:dyDescent="0.25">
      <c r="A463" s="5" t="s">
        <v>1345</v>
      </c>
      <c r="B463" s="5" t="s">
        <v>1346</v>
      </c>
      <c r="C463" s="5" t="s">
        <v>53</v>
      </c>
      <c r="D463" s="6">
        <v>2500000</v>
      </c>
      <c r="E463" s="7">
        <v>249787250</v>
      </c>
      <c r="F463" s="7">
        <v>3.27E-2</v>
      </c>
      <c r="G463" s="5" t="s">
        <v>813</v>
      </c>
    </row>
    <row r="464" spans="1:7" ht="32.65" customHeight="1" x14ac:dyDescent="0.25">
      <c r="A464" s="5" t="s">
        <v>1356</v>
      </c>
      <c r="B464" s="5" t="s">
        <v>1357</v>
      </c>
      <c r="C464" s="5" t="s">
        <v>53</v>
      </c>
      <c r="D464" s="6">
        <v>7500000</v>
      </c>
      <c r="E464" s="7">
        <v>751716000</v>
      </c>
      <c r="F464" s="7">
        <v>9.8500000000000004E-2</v>
      </c>
      <c r="G464" s="5" t="s">
        <v>813</v>
      </c>
    </row>
    <row r="465" spans="1:7" ht="32.65" customHeight="1" x14ac:dyDescent="0.25">
      <c r="A465" s="5" t="s">
        <v>1358</v>
      </c>
      <c r="B465" s="5" t="s">
        <v>1359</v>
      </c>
      <c r="C465" s="5" t="s">
        <v>833</v>
      </c>
      <c r="D465" s="6">
        <v>2500000</v>
      </c>
      <c r="E465" s="7">
        <v>248789250</v>
      </c>
      <c r="F465" s="7">
        <v>3.2599999999999997E-2</v>
      </c>
      <c r="G465" s="5" t="s">
        <v>813</v>
      </c>
    </row>
    <row r="466" spans="1:7" ht="23.45" customHeight="1" x14ac:dyDescent="0.25">
      <c r="A466" s="5" t="s">
        <v>1360</v>
      </c>
      <c r="B466" s="5" t="s">
        <v>1361</v>
      </c>
      <c r="C466" s="5" t="s">
        <v>35</v>
      </c>
      <c r="D466" s="6">
        <v>4000000</v>
      </c>
      <c r="E466" s="7">
        <v>398908800</v>
      </c>
      <c r="F466" s="7">
        <v>5.2299999999999999E-2</v>
      </c>
      <c r="G466" s="5" t="s">
        <v>813</v>
      </c>
    </row>
    <row r="467" spans="1:7" ht="32.65" customHeight="1" x14ac:dyDescent="0.25">
      <c r="A467" s="5" t="s">
        <v>2215</v>
      </c>
      <c r="B467" s="5" t="s">
        <v>2216</v>
      </c>
      <c r="C467" s="5" t="s">
        <v>103</v>
      </c>
      <c r="D467" s="6">
        <v>2500000</v>
      </c>
      <c r="E467" s="7">
        <v>245634000</v>
      </c>
      <c r="F467" s="7">
        <v>3.2199999999999999E-2</v>
      </c>
      <c r="G467" s="5" t="s">
        <v>813</v>
      </c>
    </row>
    <row r="468" spans="1:7" ht="23.45" customHeight="1" x14ac:dyDescent="0.25">
      <c r="A468" s="5" t="s">
        <v>2217</v>
      </c>
      <c r="B468" s="5" t="s">
        <v>2218</v>
      </c>
      <c r="C468" s="5" t="s">
        <v>833</v>
      </c>
      <c r="D468" s="6">
        <v>7500000</v>
      </c>
      <c r="E468" s="7">
        <v>744210000</v>
      </c>
      <c r="F468" s="7">
        <v>9.7500000000000003E-2</v>
      </c>
      <c r="G468" s="5" t="s">
        <v>813</v>
      </c>
    </row>
    <row r="469" spans="1:7" ht="32.65" customHeight="1" x14ac:dyDescent="0.25">
      <c r="A469" s="5" t="s">
        <v>1368</v>
      </c>
      <c r="B469" s="5" t="s">
        <v>1369</v>
      </c>
      <c r="C469" s="5" t="s">
        <v>833</v>
      </c>
      <c r="D469" s="6">
        <v>2500000</v>
      </c>
      <c r="E469" s="7">
        <v>248735250</v>
      </c>
      <c r="F469" s="7">
        <v>3.2599999999999997E-2</v>
      </c>
      <c r="G469" s="5" t="s">
        <v>813</v>
      </c>
    </row>
    <row r="470" spans="1:7" ht="23.45" customHeight="1" x14ac:dyDescent="0.25">
      <c r="A470" s="5" t="s">
        <v>1370</v>
      </c>
      <c r="B470" s="5" t="s">
        <v>1371</v>
      </c>
      <c r="C470" s="5" t="s">
        <v>88</v>
      </c>
      <c r="D470" s="6">
        <v>4000000</v>
      </c>
      <c r="E470" s="7">
        <v>399983600</v>
      </c>
      <c r="F470" s="7">
        <v>5.2400000000000002E-2</v>
      </c>
      <c r="G470" s="5" t="s">
        <v>813</v>
      </c>
    </row>
    <row r="471" spans="1:7" ht="32.65" customHeight="1" x14ac:dyDescent="0.25">
      <c r="A471" s="5" t="s">
        <v>1372</v>
      </c>
      <c r="B471" s="5" t="s">
        <v>1373</v>
      </c>
      <c r="C471" s="5" t="s">
        <v>833</v>
      </c>
      <c r="D471" s="6">
        <v>5000000</v>
      </c>
      <c r="E471" s="7">
        <v>499916500</v>
      </c>
      <c r="F471" s="7">
        <v>6.5500000000000003E-2</v>
      </c>
      <c r="G471" s="5" t="s">
        <v>813</v>
      </c>
    </row>
    <row r="472" spans="1:7" ht="32.65" customHeight="1" x14ac:dyDescent="0.25">
      <c r="A472" s="5" t="s">
        <v>1374</v>
      </c>
      <c r="B472" s="5" t="s">
        <v>1375</v>
      </c>
      <c r="C472" s="5" t="s">
        <v>88</v>
      </c>
      <c r="D472" s="6">
        <v>8500000</v>
      </c>
      <c r="E472" s="7">
        <v>854676700</v>
      </c>
      <c r="F472" s="7">
        <v>0.112</v>
      </c>
      <c r="G472" s="5" t="s">
        <v>813</v>
      </c>
    </row>
    <row r="473" spans="1:7" ht="23.45" customHeight="1" x14ac:dyDescent="0.25">
      <c r="A473" s="5" t="s">
        <v>1376</v>
      </c>
      <c r="B473" s="5" t="s">
        <v>1377</v>
      </c>
      <c r="C473" s="5" t="s">
        <v>103</v>
      </c>
      <c r="D473" s="6">
        <v>7500000</v>
      </c>
      <c r="E473" s="7">
        <v>740098500</v>
      </c>
      <c r="F473" s="7">
        <v>9.7000000000000003E-2</v>
      </c>
      <c r="G473" s="5" t="s">
        <v>813</v>
      </c>
    </row>
    <row r="474" spans="1:7" ht="23.45" customHeight="1" x14ac:dyDescent="0.25">
      <c r="A474" s="5" t="s">
        <v>1378</v>
      </c>
      <c r="B474" s="5" t="s">
        <v>1379</v>
      </c>
      <c r="C474" s="5" t="s">
        <v>46</v>
      </c>
      <c r="D474" s="6">
        <v>3500000</v>
      </c>
      <c r="E474" s="7">
        <v>348196450</v>
      </c>
      <c r="F474" s="7">
        <v>4.5600000000000002E-2</v>
      </c>
      <c r="G474" s="5" t="s">
        <v>1351</v>
      </c>
    </row>
    <row r="475" spans="1:7" ht="14.45" customHeight="1" x14ac:dyDescent="0.25">
      <c r="A475" s="5" t="s">
        <v>2884</v>
      </c>
      <c r="B475" s="5" t="s">
        <v>2885</v>
      </c>
      <c r="C475" s="5" t="s">
        <v>46</v>
      </c>
      <c r="D475" s="6">
        <v>2430000</v>
      </c>
      <c r="E475" s="7">
        <v>240925995</v>
      </c>
      <c r="F475" s="7">
        <v>3.1600000000000003E-2</v>
      </c>
      <c r="G475" s="5" t="s">
        <v>1351</v>
      </c>
    </row>
    <row r="476" spans="1:7" ht="14.45" customHeight="1" x14ac:dyDescent="0.25">
      <c r="A476" s="5" t="s">
        <v>1380</v>
      </c>
      <c r="B476" s="5" t="s">
        <v>1381</v>
      </c>
      <c r="C476" s="5" t="s">
        <v>46</v>
      </c>
      <c r="D476" s="6">
        <v>4940000</v>
      </c>
      <c r="E476" s="7">
        <v>499388552</v>
      </c>
      <c r="F476" s="7">
        <v>6.5500000000000003E-2</v>
      </c>
      <c r="G476" s="5" t="s">
        <v>1351</v>
      </c>
    </row>
    <row r="477" spans="1:7" ht="23.45" customHeight="1" x14ac:dyDescent="0.25">
      <c r="A477" s="5" t="s">
        <v>1382</v>
      </c>
      <c r="B477" s="5" t="s">
        <v>1383</v>
      </c>
      <c r="C477" s="5" t="s">
        <v>35</v>
      </c>
      <c r="D477" s="6">
        <v>16500000</v>
      </c>
      <c r="E477" s="7">
        <v>1650891000</v>
      </c>
      <c r="F477" s="7">
        <v>0.21640000000000001</v>
      </c>
      <c r="G477" s="5" t="s">
        <v>813</v>
      </c>
    </row>
    <row r="478" spans="1:7" ht="32.65" customHeight="1" x14ac:dyDescent="0.25">
      <c r="A478" s="5" t="s">
        <v>2886</v>
      </c>
      <c r="B478" s="5" t="s">
        <v>2887</v>
      </c>
      <c r="C478" s="5" t="s">
        <v>103</v>
      </c>
      <c r="D478" s="6">
        <v>5000000</v>
      </c>
      <c r="E478" s="7">
        <v>497865000</v>
      </c>
      <c r="F478" s="7">
        <v>6.5299999999999997E-2</v>
      </c>
      <c r="G478" s="5" t="s">
        <v>813</v>
      </c>
    </row>
    <row r="479" spans="1:7" ht="23.45" customHeight="1" x14ac:dyDescent="0.25">
      <c r="A479" s="5" t="s">
        <v>1384</v>
      </c>
      <c r="B479" s="5" t="s">
        <v>1385</v>
      </c>
      <c r="C479" s="5" t="s">
        <v>169</v>
      </c>
      <c r="D479" s="6">
        <v>5000000</v>
      </c>
      <c r="E479" s="7">
        <v>499990500</v>
      </c>
      <c r="F479" s="7">
        <v>6.5500000000000003E-2</v>
      </c>
      <c r="G479" s="5" t="s">
        <v>1009</v>
      </c>
    </row>
    <row r="480" spans="1:7" ht="14.45" customHeight="1" x14ac:dyDescent="0.25">
      <c r="A480" s="5" t="s">
        <v>2235</v>
      </c>
      <c r="B480" s="5" t="s">
        <v>2236</v>
      </c>
      <c r="C480" s="5" t="s">
        <v>35</v>
      </c>
      <c r="D480" s="6">
        <v>2500000</v>
      </c>
      <c r="E480" s="7">
        <v>249089750</v>
      </c>
      <c r="F480" s="7">
        <v>3.2599999999999997E-2</v>
      </c>
      <c r="G480" s="5" t="s">
        <v>813</v>
      </c>
    </row>
    <row r="481" spans="1:7" ht="23.45" customHeight="1" x14ac:dyDescent="0.25">
      <c r="A481" s="5" t="s">
        <v>1388</v>
      </c>
      <c r="B481" s="5" t="s">
        <v>1389</v>
      </c>
      <c r="C481" s="5" t="s">
        <v>103</v>
      </c>
      <c r="D481" s="6">
        <v>5000000</v>
      </c>
      <c r="E481" s="7">
        <v>495197000</v>
      </c>
      <c r="F481" s="7">
        <v>6.4899999999999999E-2</v>
      </c>
      <c r="G481" s="5" t="s">
        <v>813</v>
      </c>
    </row>
    <row r="482" spans="1:7" ht="14.45" customHeight="1" x14ac:dyDescent="0.25">
      <c r="A482" s="5" t="s">
        <v>1390</v>
      </c>
      <c r="B482" s="5" t="s">
        <v>1391</v>
      </c>
      <c r="C482" s="5" t="s">
        <v>35</v>
      </c>
      <c r="D482" s="6">
        <v>5000000</v>
      </c>
      <c r="E482" s="7">
        <v>500241000</v>
      </c>
      <c r="F482" s="7">
        <v>6.5600000000000006E-2</v>
      </c>
      <c r="G482" s="5" t="s">
        <v>813</v>
      </c>
    </row>
    <row r="483" spans="1:7" ht="32.65" customHeight="1" x14ac:dyDescent="0.25">
      <c r="A483" s="5" t="s">
        <v>1392</v>
      </c>
      <c r="B483" s="5" t="s">
        <v>1393</v>
      </c>
      <c r="C483" s="5" t="s">
        <v>164</v>
      </c>
      <c r="D483" s="6">
        <v>34000000</v>
      </c>
      <c r="E483" s="7">
        <v>3462029600</v>
      </c>
      <c r="F483" s="7">
        <v>0.45379999999999998</v>
      </c>
      <c r="G483" s="5" t="s">
        <v>813</v>
      </c>
    </row>
    <row r="484" spans="1:7" ht="14.45" customHeight="1" x14ac:dyDescent="0.25">
      <c r="A484" s="5" t="s">
        <v>1394</v>
      </c>
      <c r="B484" s="5" t="s">
        <v>1395</v>
      </c>
      <c r="C484" s="5" t="s">
        <v>35</v>
      </c>
      <c r="D484" s="6">
        <v>7500000</v>
      </c>
      <c r="E484" s="7">
        <v>750906750</v>
      </c>
      <c r="F484" s="7">
        <v>9.8400000000000001E-2</v>
      </c>
      <c r="G484" s="5" t="s">
        <v>813</v>
      </c>
    </row>
    <row r="485" spans="1:7" ht="23.45" customHeight="1" x14ac:dyDescent="0.25">
      <c r="A485" s="5" t="s">
        <v>1396</v>
      </c>
      <c r="B485" s="5" t="s">
        <v>1397</v>
      </c>
      <c r="C485" s="5" t="s">
        <v>35</v>
      </c>
      <c r="D485" s="6">
        <v>12500000</v>
      </c>
      <c r="E485" s="7">
        <v>1254443750</v>
      </c>
      <c r="F485" s="7">
        <v>0.16439999999999999</v>
      </c>
      <c r="G485" s="5" t="s">
        <v>813</v>
      </c>
    </row>
    <row r="486" spans="1:7" ht="32.65" customHeight="1" x14ac:dyDescent="0.25">
      <c r="A486" s="5" t="s">
        <v>1398</v>
      </c>
      <c r="B486" s="5" t="s">
        <v>1399</v>
      </c>
      <c r="C486" s="5" t="s">
        <v>35</v>
      </c>
      <c r="D486" s="6">
        <v>2900000</v>
      </c>
      <c r="E486" s="7">
        <v>287063460</v>
      </c>
      <c r="F486" s="7">
        <v>3.7600000000000001E-2</v>
      </c>
      <c r="G486" s="5" t="s">
        <v>1351</v>
      </c>
    </row>
    <row r="487" spans="1:7" ht="23.45" customHeight="1" x14ac:dyDescent="0.25">
      <c r="A487" s="5" t="s">
        <v>1400</v>
      </c>
      <c r="B487" s="5" t="s">
        <v>1401</v>
      </c>
      <c r="C487" s="5" t="s">
        <v>103</v>
      </c>
      <c r="D487" s="6">
        <v>2500000</v>
      </c>
      <c r="E487" s="7">
        <v>248269750</v>
      </c>
      <c r="F487" s="7">
        <v>3.2500000000000001E-2</v>
      </c>
      <c r="G487" s="5" t="s">
        <v>813</v>
      </c>
    </row>
    <row r="488" spans="1:7" ht="14.45" customHeight="1" x14ac:dyDescent="0.25">
      <c r="A488" s="5" t="s">
        <v>1402</v>
      </c>
      <c r="B488" s="5" t="s">
        <v>1403</v>
      </c>
      <c r="C488" s="5" t="s">
        <v>35</v>
      </c>
      <c r="D488" s="6">
        <v>5000000</v>
      </c>
      <c r="E488" s="7">
        <v>502577000</v>
      </c>
      <c r="F488" s="7">
        <v>6.59E-2</v>
      </c>
      <c r="G488" s="5" t="s">
        <v>813</v>
      </c>
    </row>
    <row r="489" spans="1:7" ht="23.45" customHeight="1" x14ac:dyDescent="0.25">
      <c r="A489" s="5" t="s">
        <v>2243</v>
      </c>
      <c r="B489" s="5" t="s">
        <v>2244</v>
      </c>
      <c r="C489" s="5" t="s">
        <v>35</v>
      </c>
      <c r="D489" s="6">
        <v>7500000</v>
      </c>
      <c r="E489" s="7">
        <v>751882500</v>
      </c>
      <c r="F489" s="7">
        <v>9.8599999999999993E-2</v>
      </c>
      <c r="G489" s="5" t="s">
        <v>813</v>
      </c>
    </row>
    <row r="490" spans="1:7" ht="23.45" customHeight="1" x14ac:dyDescent="0.25">
      <c r="A490" s="5" t="s">
        <v>2245</v>
      </c>
      <c r="B490" s="5" t="s">
        <v>2246</v>
      </c>
      <c r="C490" s="5" t="s">
        <v>103</v>
      </c>
      <c r="D490" s="6">
        <v>5000000</v>
      </c>
      <c r="E490" s="7">
        <v>497702500</v>
      </c>
      <c r="F490" s="7">
        <v>6.5199999999999994E-2</v>
      </c>
      <c r="G490" s="5" t="s">
        <v>813</v>
      </c>
    </row>
    <row r="491" spans="1:7" ht="32.65" customHeight="1" x14ac:dyDescent="0.25">
      <c r="A491" s="5" t="s">
        <v>1464</v>
      </c>
      <c r="B491" s="5" t="s">
        <v>1465</v>
      </c>
      <c r="C491" s="5" t="s">
        <v>833</v>
      </c>
      <c r="D491" s="6">
        <v>5000000</v>
      </c>
      <c r="E491" s="7">
        <v>500328500</v>
      </c>
      <c r="F491" s="7">
        <v>6.5600000000000006E-2</v>
      </c>
      <c r="G491" s="5" t="s">
        <v>813</v>
      </c>
    </row>
    <row r="492" spans="1:7" ht="23.45" customHeight="1" x14ac:dyDescent="0.25">
      <c r="A492" s="5" t="s">
        <v>1466</v>
      </c>
      <c r="B492" s="5" t="s">
        <v>1467</v>
      </c>
      <c r="C492" s="5" t="s">
        <v>35</v>
      </c>
      <c r="D492" s="6">
        <v>22000000</v>
      </c>
      <c r="E492" s="7">
        <v>2217122600</v>
      </c>
      <c r="F492" s="7">
        <v>0.29060000000000002</v>
      </c>
      <c r="G492" s="5" t="s">
        <v>828</v>
      </c>
    </row>
    <row r="493" spans="1:7" ht="32.65" customHeight="1" x14ac:dyDescent="0.25">
      <c r="A493" s="5" t="s">
        <v>1468</v>
      </c>
      <c r="B493" s="5" t="s">
        <v>1469</v>
      </c>
      <c r="C493" s="5" t="s">
        <v>833</v>
      </c>
      <c r="D493" s="6">
        <v>2500000</v>
      </c>
      <c r="E493" s="7">
        <v>250147500</v>
      </c>
      <c r="F493" s="7">
        <v>3.2800000000000003E-2</v>
      </c>
      <c r="G493" s="5" t="s">
        <v>813</v>
      </c>
    </row>
    <row r="494" spans="1:7" ht="23.45" customHeight="1" x14ac:dyDescent="0.25">
      <c r="A494" s="5" t="s">
        <v>1652</v>
      </c>
      <c r="B494" s="5" t="s">
        <v>1653</v>
      </c>
      <c r="C494" s="5" t="s">
        <v>833</v>
      </c>
      <c r="D494" s="6">
        <v>500000</v>
      </c>
      <c r="E494" s="7">
        <v>50318700</v>
      </c>
      <c r="F494" s="7">
        <v>6.6E-3</v>
      </c>
      <c r="G494" s="5" t="s">
        <v>813</v>
      </c>
    </row>
    <row r="495" spans="1:7" ht="32.65" customHeight="1" x14ac:dyDescent="0.25">
      <c r="A495" s="5" t="s">
        <v>2388</v>
      </c>
      <c r="B495" s="5" t="s">
        <v>2389</v>
      </c>
      <c r="C495" s="5" t="s">
        <v>833</v>
      </c>
      <c r="D495" s="6">
        <v>1500000</v>
      </c>
      <c r="E495" s="7">
        <v>150850800</v>
      </c>
      <c r="F495" s="7">
        <v>1.9800000000000002E-2</v>
      </c>
      <c r="G495" s="5" t="s">
        <v>858</v>
      </c>
    </row>
    <row r="496" spans="1:7" ht="32.65" customHeight="1" x14ac:dyDescent="0.25">
      <c r="A496" s="5" t="s">
        <v>1654</v>
      </c>
      <c r="B496" s="5" t="s">
        <v>1655</v>
      </c>
      <c r="C496" s="5" t="s">
        <v>833</v>
      </c>
      <c r="D496" s="6">
        <v>1500000</v>
      </c>
      <c r="E496" s="7">
        <v>150595500</v>
      </c>
      <c r="F496" s="7">
        <v>1.9699999999999999E-2</v>
      </c>
      <c r="G496" s="5" t="s">
        <v>858</v>
      </c>
    </row>
    <row r="497" spans="1:7" ht="32.65" customHeight="1" x14ac:dyDescent="0.25">
      <c r="A497" s="5" t="s">
        <v>1656</v>
      </c>
      <c r="B497" s="5" t="s">
        <v>1657</v>
      </c>
      <c r="C497" s="5" t="s">
        <v>833</v>
      </c>
      <c r="D497" s="6">
        <v>2000000</v>
      </c>
      <c r="E497" s="7">
        <v>201356000</v>
      </c>
      <c r="F497" s="7">
        <v>2.64E-2</v>
      </c>
      <c r="G497" s="5" t="s">
        <v>858</v>
      </c>
    </row>
    <row r="498" spans="1:7" ht="23.45" customHeight="1" x14ac:dyDescent="0.25">
      <c r="A498" s="5" t="s">
        <v>2888</v>
      </c>
      <c r="B498" s="5" t="s">
        <v>2889</v>
      </c>
      <c r="C498" s="5" t="s">
        <v>46</v>
      </c>
      <c r="D498" s="6">
        <v>400000</v>
      </c>
      <c r="E498" s="7">
        <v>40024920</v>
      </c>
      <c r="F498" s="7">
        <v>5.1999999999999998E-3</v>
      </c>
      <c r="G498" s="5" t="s">
        <v>1009</v>
      </c>
    </row>
    <row r="499" spans="1:7" ht="32.65" customHeight="1" x14ac:dyDescent="0.25">
      <c r="A499" s="5" t="s">
        <v>1658</v>
      </c>
      <c r="B499" s="5" t="s">
        <v>1659</v>
      </c>
      <c r="C499" s="5" t="s">
        <v>46</v>
      </c>
      <c r="D499" s="6">
        <v>2380000</v>
      </c>
      <c r="E499" s="7">
        <v>236937806</v>
      </c>
      <c r="F499" s="7">
        <v>3.1099999999999999E-2</v>
      </c>
      <c r="G499" s="5" t="s">
        <v>1660</v>
      </c>
    </row>
    <row r="500" spans="1:7" ht="23.45" customHeight="1" x14ac:dyDescent="0.25">
      <c r="A500" s="5" t="s">
        <v>1661</v>
      </c>
      <c r="B500" s="5" t="s">
        <v>1662</v>
      </c>
      <c r="C500" s="5" t="s">
        <v>833</v>
      </c>
      <c r="D500" s="6">
        <v>2500000</v>
      </c>
      <c r="E500" s="7">
        <v>252669500</v>
      </c>
      <c r="F500" s="7">
        <v>3.3099999999999997E-2</v>
      </c>
      <c r="G500" s="5" t="s">
        <v>858</v>
      </c>
    </row>
    <row r="501" spans="1:7" ht="23.45" customHeight="1" x14ac:dyDescent="0.25">
      <c r="A501" s="5" t="s">
        <v>1665</v>
      </c>
      <c r="B501" s="5" t="s">
        <v>1666</v>
      </c>
      <c r="C501" s="5" t="s">
        <v>833</v>
      </c>
      <c r="D501" s="6">
        <v>500000</v>
      </c>
      <c r="E501" s="7">
        <v>51617900</v>
      </c>
      <c r="F501" s="7">
        <v>6.7999999999999996E-3</v>
      </c>
      <c r="G501" s="5" t="s">
        <v>858</v>
      </c>
    </row>
    <row r="502" spans="1:7" ht="23.45" customHeight="1" x14ac:dyDescent="0.25">
      <c r="A502" s="5" t="s">
        <v>1667</v>
      </c>
      <c r="B502" s="5" t="s">
        <v>1668</v>
      </c>
      <c r="C502" s="5" t="s">
        <v>46</v>
      </c>
      <c r="D502" s="6">
        <v>4000000</v>
      </c>
      <c r="E502" s="7">
        <v>400215600</v>
      </c>
      <c r="F502" s="7">
        <v>5.2499999999999998E-2</v>
      </c>
      <c r="G502" s="5" t="s">
        <v>1351</v>
      </c>
    </row>
    <row r="503" spans="1:7" ht="23.45" customHeight="1" x14ac:dyDescent="0.25">
      <c r="A503" s="5" t="s">
        <v>1669</v>
      </c>
      <c r="B503" s="5" t="s">
        <v>1670</v>
      </c>
      <c r="C503" s="5" t="s">
        <v>833</v>
      </c>
      <c r="D503" s="6">
        <v>7000000</v>
      </c>
      <c r="E503" s="7">
        <v>724594500</v>
      </c>
      <c r="F503" s="7">
        <v>9.5000000000000001E-2</v>
      </c>
      <c r="G503" s="5" t="s">
        <v>858</v>
      </c>
    </row>
    <row r="504" spans="1:7" ht="32.65" customHeight="1" x14ac:dyDescent="0.25">
      <c r="A504" s="5" t="s">
        <v>1674</v>
      </c>
      <c r="B504" s="5" t="s">
        <v>1675</v>
      </c>
      <c r="C504" s="5" t="s">
        <v>833</v>
      </c>
      <c r="D504" s="6">
        <v>4500000</v>
      </c>
      <c r="E504" s="7">
        <v>469428750</v>
      </c>
      <c r="F504" s="7">
        <v>6.1499999999999999E-2</v>
      </c>
      <c r="G504" s="5" t="s">
        <v>858</v>
      </c>
    </row>
    <row r="505" spans="1:7" ht="23.45" customHeight="1" x14ac:dyDescent="0.25">
      <c r="A505" s="5" t="s">
        <v>1676</v>
      </c>
      <c r="B505" s="5" t="s">
        <v>1677</v>
      </c>
      <c r="C505" s="5" t="s">
        <v>106</v>
      </c>
      <c r="D505" s="6">
        <v>1000000</v>
      </c>
      <c r="E505" s="7">
        <v>102728400</v>
      </c>
      <c r="F505" s="7">
        <v>1.35E-2</v>
      </c>
      <c r="G505" s="5" t="s">
        <v>858</v>
      </c>
    </row>
    <row r="506" spans="1:7" ht="23.45" customHeight="1" x14ac:dyDescent="0.25">
      <c r="A506" s="5" t="s">
        <v>2392</v>
      </c>
      <c r="B506" s="5" t="s">
        <v>2393</v>
      </c>
      <c r="C506" s="5" t="s">
        <v>106</v>
      </c>
      <c r="D506" s="6">
        <v>340000</v>
      </c>
      <c r="E506" s="7">
        <v>34925276</v>
      </c>
      <c r="F506" s="7">
        <v>4.5999999999999999E-3</v>
      </c>
      <c r="G506" s="5" t="s">
        <v>858</v>
      </c>
    </row>
    <row r="507" spans="1:7" ht="23.45" customHeight="1" x14ac:dyDescent="0.25">
      <c r="A507" s="5" t="s">
        <v>1680</v>
      </c>
      <c r="B507" s="5" t="s">
        <v>1681</v>
      </c>
      <c r="C507" s="5" t="s">
        <v>833</v>
      </c>
      <c r="D507" s="6">
        <v>600000</v>
      </c>
      <c r="E507" s="7">
        <v>60076320</v>
      </c>
      <c r="F507" s="7">
        <v>7.9000000000000008E-3</v>
      </c>
      <c r="G507" s="5" t="s">
        <v>858</v>
      </c>
    </row>
    <row r="508" spans="1:7" ht="23.45" customHeight="1" x14ac:dyDescent="0.25">
      <c r="A508" s="5" t="s">
        <v>1682</v>
      </c>
      <c r="B508" s="5" t="s">
        <v>1683</v>
      </c>
      <c r="C508" s="5" t="s">
        <v>833</v>
      </c>
      <c r="D508" s="6">
        <v>1500000</v>
      </c>
      <c r="E508" s="7">
        <v>150523200</v>
      </c>
      <c r="F508" s="7">
        <v>1.9699999999999999E-2</v>
      </c>
      <c r="G508" s="5" t="s">
        <v>858</v>
      </c>
    </row>
    <row r="509" spans="1:7" ht="32.65" customHeight="1" x14ac:dyDescent="0.25">
      <c r="A509" s="5" t="s">
        <v>1684</v>
      </c>
      <c r="B509" s="5" t="s">
        <v>1685</v>
      </c>
      <c r="C509" s="5" t="s">
        <v>833</v>
      </c>
      <c r="D509" s="6">
        <v>1000000</v>
      </c>
      <c r="E509" s="7">
        <v>100365700</v>
      </c>
      <c r="F509" s="7">
        <v>1.32E-2</v>
      </c>
      <c r="G509" s="5" t="s">
        <v>813</v>
      </c>
    </row>
    <row r="510" spans="1:7" ht="23.45" customHeight="1" x14ac:dyDescent="0.25">
      <c r="A510" s="5" t="s">
        <v>1686</v>
      </c>
      <c r="B510" s="5" t="s">
        <v>1687</v>
      </c>
      <c r="C510" s="5" t="s">
        <v>46</v>
      </c>
      <c r="D510" s="6">
        <v>1000000</v>
      </c>
      <c r="E510" s="7">
        <v>102033600</v>
      </c>
      <c r="F510" s="7">
        <v>1.34E-2</v>
      </c>
      <c r="G510" s="5" t="s">
        <v>1577</v>
      </c>
    </row>
    <row r="511" spans="1:7" ht="23.45" customHeight="1" x14ac:dyDescent="0.25">
      <c r="A511" s="5" t="s">
        <v>2247</v>
      </c>
      <c r="B511" s="5" t="s">
        <v>2248</v>
      </c>
      <c r="C511" s="5" t="s">
        <v>103</v>
      </c>
      <c r="D511" s="6">
        <v>4000000</v>
      </c>
      <c r="E511" s="7">
        <v>395555200</v>
      </c>
      <c r="F511" s="7">
        <v>5.1799999999999999E-2</v>
      </c>
      <c r="G511" s="5" t="s">
        <v>813</v>
      </c>
    </row>
    <row r="512" spans="1:7" ht="23.45" customHeight="1" x14ac:dyDescent="0.25">
      <c r="A512" s="5" t="s">
        <v>1470</v>
      </c>
      <c r="B512" s="5" t="s">
        <v>1471</v>
      </c>
      <c r="C512" s="5" t="s">
        <v>103</v>
      </c>
      <c r="D512" s="6">
        <v>1500000</v>
      </c>
      <c r="E512" s="7">
        <v>149320500</v>
      </c>
      <c r="F512" s="7">
        <v>1.9599999999999999E-2</v>
      </c>
      <c r="G512" s="5" t="s">
        <v>813</v>
      </c>
    </row>
    <row r="513" spans="1:7" ht="41.85" customHeight="1" x14ac:dyDescent="0.25">
      <c r="A513" s="5" t="s">
        <v>1472</v>
      </c>
      <c r="B513" s="5" t="s">
        <v>1473</v>
      </c>
      <c r="C513" s="5" t="s">
        <v>164</v>
      </c>
      <c r="D513" s="6">
        <v>2500000</v>
      </c>
      <c r="E513" s="7">
        <v>251272000</v>
      </c>
      <c r="F513" s="7">
        <v>3.2899999999999999E-2</v>
      </c>
      <c r="G513" s="5" t="s">
        <v>813</v>
      </c>
    </row>
    <row r="514" spans="1:7" ht="23.45" customHeight="1" x14ac:dyDescent="0.25">
      <c r="A514" s="5" t="s">
        <v>2249</v>
      </c>
      <c r="B514" s="5" t="s">
        <v>2250</v>
      </c>
      <c r="C514" s="5" t="s">
        <v>103</v>
      </c>
      <c r="D514" s="6">
        <v>2500000</v>
      </c>
      <c r="E514" s="7">
        <v>249943500</v>
      </c>
      <c r="F514" s="7">
        <v>3.2800000000000003E-2</v>
      </c>
      <c r="G514" s="5" t="s">
        <v>813</v>
      </c>
    </row>
    <row r="515" spans="1:7" ht="23.45" customHeight="1" x14ac:dyDescent="0.25">
      <c r="A515" s="5" t="s">
        <v>1474</v>
      </c>
      <c r="B515" s="5" t="s">
        <v>1475</v>
      </c>
      <c r="C515" s="5" t="s">
        <v>103</v>
      </c>
      <c r="D515" s="6">
        <v>2500000</v>
      </c>
      <c r="E515" s="7">
        <v>248020500</v>
      </c>
      <c r="F515" s="7">
        <v>3.2500000000000001E-2</v>
      </c>
      <c r="G515" s="5" t="s">
        <v>813</v>
      </c>
    </row>
    <row r="516" spans="1:7" ht="23.45" customHeight="1" x14ac:dyDescent="0.25">
      <c r="A516" s="5" t="s">
        <v>2713</v>
      </c>
      <c r="B516" s="5" t="s">
        <v>2714</v>
      </c>
      <c r="C516" s="5" t="s">
        <v>833</v>
      </c>
      <c r="D516" s="6">
        <v>500000</v>
      </c>
      <c r="E516" s="7">
        <v>50712900</v>
      </c>
      <c r="F516" s="7">
        <v>6.6E-3</v>
      </c>
      <c r="G516" s="5" t="s">
        <v>813</v>
      </c>
    </row>
    <row r="517" spans="1:7" ht="23.45" customHeight="1" x14ac:dyDescent="0.25">
      <c r="A517" s="5" t="s">
        <v>1476</v>
      </c>
      <c r="B517" s="5" t="s">
        <v>1477</v>
      </c>
      <c r="C517" s="5" t="s">
        <v>35</v>
      </c>
      <c r="D517" s="6">
        <v>12500000</v>
      </c>
      <c r="E517" s="7">
        <v>1266990000</v>
      </c>
      <c r="F517" s="7">
        <v>0.1661</v>
      </c>
      <c r="G517" s="5" t="s">
        <v>813</v>
      </c>
    </row>
    <row r="518" spans="1:7" ht="51" customHeight="1" x14ac:dyDescent="0.25">
      <c r="A518" s="5" t="s">
        <v>1480</v>
      </c>
      <c r="B518" s="5" t="s">
        <v>1481</v>
      </c>
      <c r="C518" s="5" t="s">
        <v>833</v>
      </c>
      <c r="D518" s="6">
        <v>2500000</v>
      </c>
      <c r="E518" s="7">
        <v>249662500</v>
      </c>
      <c r="F518" s="7">
        <v>3.27E-2</v>
      </c>
      <c r="G518" s="5" t="s">
        <v>813</v>
      </c>
    </row>
    <row r="519" spans="1:7" ht="23.45" customHeight="1" x14ac:dyDescent="0.25">
      <c r="A519" s="5" t="s">
        <v>1482</v>
      </c>
      <c r="B519" s="5" t="s">
        <v>1483</v>
      </c>
      <c r="C519" s="5" t="s">
        <v>103</v>
      </c>
      <c r="D519" s="6">
        <v>7500000</v>
      </c>
      <c r="E519" s="7">
        <v>748650000</v>
      </c>
      <c r="F519" s="7">
        <v>9.8100000000000007E-2</v>
      </c>
      <c r="G519" s="5" t="s">
        <v>813</v>
      </c>
    </row>
    <row r="520" spans="1:7" ht="14.45" customHeight="1" x14ac:dyDescent="0.25">
      <c r="A520" s="5" t="s">
        <v>1484</v>
      </c>
      <c r="B520" s="5" t="s">
        <v>1485</v>
      </c>
      <c r="C520" s="5" t="s">
        <v>35</v>
      </c>
      <c r="D520" s="6">
        <v>10000000</v>
      </c>
      <c r="E520" s="7">
        <v>1013127000</v>
      </c>
      <c r="F520" s="7">
        <v>0.1328</v>
      </c>
      <c r="G520" s="5" t="s">
        <v>813</v>
      </c>
    </row>
    <row r="521" spans="1:7" ht="32.65" customHeight="1" x14ac:dyDescent="0.25">
      <c r="A521" s="5" t="s">
        <v>1488</v>
      </c>
      <c r="B521" s="5" t="s">
        <v>1489</v>
      </c>
      <c r="C521" s="5" t="s">
        <v>1028</v>
      </c>
      <c r="D521" s="6">
        <v>2500000</v>
      </c>
      <c r="E521" s="7">
        <v>249087000</v>
      </c>
      <c r="F521" s="7">
        <v>3.2599999999999997E-2</v>
      </c>
      <c r="G521" s="5" t="s">
        <v>813</v>
      </c>
    </row>
    <row r="522" spans="1:7" ht="23.45" customHeight="1" x14ac:dyDescent="0.25">
      <c r="A522" s="5" t="s">
        <v>1493</v>
      </c>
      <c r="B522" s="5" t="s">
        <v>1494</v>
      </c>
      <c r="C522" s="5" t="s">
        <v>169</v>
      </c>
      <c r="D522" s="6">
        <v>2500000</v>
      </c>
      <c r="E522" s="7">
        <v>251745500</v>
      </c>
      <c r="F522" s="7">
        <v>3.3000000000000002E-2</v>
      </c>
      <c r="G522" s="5" t="s">
        <v>1009</v>
      </c>
    </row>
    <row r="523" spans="1:7" ht="32.65" customHeight="1" x14ac:dyDescent="0.25">
      <c r="A523" s="5" t="s">
        <v>1497</v>
      </c>
      <c r="B523" s="5" t="s">
        <v>1498</v>
      </c>
      <c r="C523" s="5" t="s">
        <v>1045</v>
      </c>
      <c r="D523" s="6">
        <v>4500000</v>
      </c>
      <c r="E523" s="7">
        <v>449012250</v>
      </c>
      <c r="F523" s="7">
        <v>5.8900000000000001E-2</v>
      </c>
      <c r="G523" s="5" t="s">
        <v>858</v>
      </c>
    </row>
    <row r="524" spans="1:7" ht="23.45" customHeight="1" x14ac:dyDescent="0.25">
      <c r="A524" s="5" t="s">
        <v>1499</v>
      </c>
      <c r="B524" s="5" t="s">
        <v>1500</v>
      </c>
      <c r="C524" s="5" t="s">
        <v>35</v>
      </c>
      <c r="D524" s="6">
        <v>5000000</v>
      </c>
      <c r="E524" s="7">
        <v>503899500</v>
      </c>
      <c r="F524" s="7">
        <v>6.6000000000000003E-2</v>
      </c>
      <c r="G524" s="5" t="s">
        <v>813</v>
      </c>
    </row>
    <row r="525" spans="1:7" ht="23.45" customHeight="1" x14ac:dyDescent="0.25">
      <c r="A525" s="5" t="s">
        <v>1501</v>
      </c>
      <c r="B525" s="5" t="s">
        <v>1502</v>
      </c>
      <c r="C525" s="5" t="s">
        <v>1028</v>
      </c>
      <c r="D525" s="6">
        <v>3500000</v>
      </c>
      <c r="E525" s="7">
        <v>349818000</v>
      </c>
      <c r="F525" s="7">
        <v>4.5900000000000003E-2</v>
      </c>
      <c r="G525" s="5" t="s">
        <v>813</v>
      </c>
    </row>
    <row r="526" spans="1:7" ht="23.45" customHeight="1" x14ac:dyDescent="0.25">
      <c r="A526" s="5" t="s">
        <v>1507</v>
      </c>
      <c r="B526" s="5" t="s">
        <v>1508</v>
      </c>
      <c r="C526" s="5" t="s">
        <v>126</v>
      </c>
      <c r="D526" s="6">
        <v>7500000</v>
      </c>
      <c r="E526" s="7">
        <v>745776750</v>
      </c>
      <c r="F526" s="7">
        <v>9.7799999999999998E-2</v>
      </c>
      <c r="G526" s="5" t="s">
        <v>828</v>
      </c>
    </row>
    <row r="527" spans="1:7" ht="23.45" customHeight="1" x14ac:dyDescent="0.25">
      <c r="A527" s="5" t="s">
        <v>1511</v>
      </c>
      <c r="B527" s="5" t="s">
        <v>1512</v>
      </c>
      <c r="C527" s="5" t="s">
        <v>35</v>
      </c>
      <c r="D527" s="6">
        <v>500000</v>
      </c>
      <c r="E527" s="7">
        <v>50315850</v>
      </c>
      <c r="F527" s="7">
        <v>6.6E-3</v>
      </c>
      <c r="G527" s="5" t="s">
        <v>828</v>
      </c>
    </row>
    <row r="528" spans="1:7" ht="32.65" customHeight="1" x14ac:dyDescent="0.25">
      <c r="A528" s="5" t="s">
        <v>1517</v>
      </c>
      <c r="B528" s="5" t="s">
        <v>1518</v>
      </c>
      <c r="C528" s="5" t="s">
        <v>1028</v>
      </c>
      <c r="D528" s="6">
        <v>1000000</v>
      </c>
      <c r="E528" s="7">
        <v>99928400</v>
      </c>
      <c r="F528" s="7">
        <v>1.3100000000000001E-2</v>
      </c>
      <c r="G528" s="5" t="s">
        <v>858</v>
      </c>
    </row>
    <row r="529" spans="1:7" ht="23.45" customHeight="1" x14ac:dyDescent="0.25">
      <c r="A529" s="5" t="s">
        <v>1519</v>
      </c>
      <c r="B529" s="5" t="s">
        <v>1520</v>
      </c>
      <c r="C529" s="5" t="s">
        <v>35</v>
      </c>
      <c r="D529" s="6">
        <v>1170000</v>
      </c>
      <c r="E529" s="7">
        <v>117332514</v>
      </c>
      <c r="F529" s="7">
        <v>1.54E-2</v>
      </c>
      <c r="G529" s="5" t="s">
        <v>828</v>
      </c>
    </row>
    <row r="530" spans="1:7" ht="23.45" customHeight="1" x14ac:dyDescent="0.25">
      <c r="A530" s="5" t="s">
        <v>1523</v>
      </c>
      <c r="B530" s="5" t="s">
        <v>1524</v>
      </c>
      <c r="C530" s="5" t="s">
        <v>35</v>
      </c>
      <c r="D530" s="6">
        <v>600000</v>
      </c>
      <c r="E530" s="7">
        <v>60529320</v>
      </c>
      <c r="F530" s="7">
        <v>7.9000000000000008E-3</v>
      </c>
      <c r="G530" s="5" t="s">
        <v>828</v>
      </c>
    </row>
    <row r="531" spans="1:7" ht="23.45" customHeight="1" x14ac:dyDescent="0.25">
      <c r="A531" s="5" t="s">
        <v>1525</v>
      </c>
      <c r="B531" s="5" t="s">
        <v>1526</v>
      </c>
      <c r="C531" s="5" t="s">
        <v>35</v>
      </c>
      <c r="D531" s="6">
        <v>500000</v>
      </c>
      <c r="E531" s="7">
        <v>50140900</v>
      </c>
      <c r="F531" s="7">
        <v>6.6E-3</v>
      </c>
      <c r="G531" s="5" t="s">
        <v>828</v>
      </c>
    </row>
    <row r="532" spans="1:7" ht="32.65" customHeight="1" x14ac:dyDescent="0.25">
      <c r="A532" s="5" t="s">
        <v>1594</v>
      </c>
      <c r="B532" s="5" t="s">
        <v>1595</v>
      </c>
      <c r="C532" s="5" t="s">
        <v>46</v>
      </c>
      <c r="D532" s="6">
        <v>2460000</v>
      </c>
      <c r="E532" s="7">
        <v>247320282</v>
      </c>
      <c r="F532" s="7">
        <v>3.2399999999999998E-2</v>
      </c>
      <c r="G532" s="5" t="s">
        <v>1351</v>
      </c>
    </row>
    <row r="533" spans="1:7" ht="23.45" customHeight="1" x14ac:dyDescent="0.25">
      <c r="A533" s="5" t="s">
        <v>1596</v>
      </c>
      <c r="B533" s="5" t="s">
        <v>1597</v>
      </c>
      <c r="C533" s="5" t="s">
        <v>46</v>
      </c>
      <c r="D533" s="6">
        <v>2000000</v>
      </c>
      <c r="E533" s="7">
        <v>200230200</v>
      </c>
      <c r="F533" s="7">
        <v>2.6200000000000001E-2</v>
      </c>
      <c r="G533" s="5" t="s">
        <v>1351</v>
      </c>
    </row>
    <row r="534" spans="1:7" ht="23.45" customHeight="1" x14ac:dyDescent="0.25">
      <c r="A534" s="5" t="s">
        <v>1598</v>
      </c>
      <c r="B534" s="5" t="s">
        <v>1599</v>
      </c>
      <c r="C534" s="5" t="s">
        <v>35</v>
      </c>
      <c r="D534" s="6">
        <v>3000000</v>
      </c>
      <c r="E534" s="7">
        <v>309396000</v>
      </c>
      <c r="F534" s="7">
        <v>4.0599999999999997E-2</v>
      </c>
      <c r="G534" s="5" t="s">
        <v>813</v>
      </c>
    </row>
    <row r="535" spans="1:7" ht="32.65" customHeight="1" x14ac:dyDescent="0.25">
      <c r="A535" s="5" t="s">
        <v>1600</v>
      </c>
      <c r="B535" s="5" t="s">
        <v>1601</v>
      </c>
      <c r="C535" s="5" t="s">
        <v>164</v>
      </c>
      <c r="D535" s="6">
        <v>2500000</v>
      </c>
      <c r="E535" s="7">
        <v>260029500</v>
      </c>
      <c r="F535" s="7">
        <v>3.4099999999999998E-2</v>
      </c>
      <c r="G535" s="5" t="s">
        <v>858</v>
      </c>
    </row>
    <row r="536" spans="1:7" ht="23.45" customHeight="1" x14ac:dyDescent="0.25">
      <c r="A536" s="5" t="s">
        <v>1604</v>
      </c>
      <c r="B536" s="5" t="s">
        <v>1605</v>
      </c>
      <c r="C536" s="5" t="s">
        <v>46</v>
      </c>
      <c r="D536" s="6">
        <v>5500000</v>
      </c>
      <c r="E536" s="7">
        <v>550610500</v>
      </c>
      <c r="F536" s="7">
        <v>7.22E-2</v>
      </c>
      <c r="G536" s="5" t="s">
        <v>1351</v>
      </c>
    </row>
    <row r="537" spans="1:7" ht="23.45" customHeight="1" x14ac:dyDescent="0.25">
      <c r="A537" s="5" t="s">
        <v>1608</v>
      </c>
      <c r="B537" s="5" t="s">
        <v>1609</v>
      </c>
      <c r="C537" s="5" t="s">
        <v>96</v>
      </c>
      <c r="D537" s="6">
        <v>1000000</v>
      </c>
      <c r="E537" s="7">
        <v>101558800</v>
      </c>
      <c r="F537" s="7">
        <v>1.3299999999999999E-2</v>
      </c>
      <c r="G537" s="5" t="s">
        <v>858</v>
      </c>
    </row>
    <row r="538" spans="1:7" ht="23.45" customHeight="1" x14ac:dyDescent="0.25">
      <c r="A538" s="5" t="s">
        <v>1614</v>
      </c>
      <c r="B538" s="5" t="s">
        <v>1615</v>
      </c>
      <c r="C538" s="5" t="s">
        <v>35</v>
      </c>
      <c r="D538" s="6">
        <v>5500000</v>
      </c>
      <c r="E538" s="7">
        <v>551840300</v>
      </c>
      <c r="F538" s="7">
        <v>7.2300000000000003E-2</v>
      </c>
      <c r="G538" s="5" t="s">
        <v>813</v>
      </c>
    </row>
    <row r="539" spans="1:7" ht="23.45" customHeight="1" x14ac:dyDescent="0.25">
      <c r="A539" s="5" t="s">
        <v>1616</v>
      </c>
      <c r="B539" s="5" t="s">
        <v>1617</v>
      </c>
      <c r="C539" s="5" t="s">
        <v>126</v>
      </c>
      <c r="D539" s="6">
        <v>2500000</v>
      </c>
      <c r="E539" s="7">
        <v>250506250</v>
      </c>
      <c r="F539" s="7">
        <v>3.2800000000000003E-2</v>
      </c>
      <c r="G539" s="5" t="s">
        <v>1351</v>
      </c>
    </row>
    <row r="540" spans="1:7" ht="32.65" customHeight="1" x14ac:dyDescent="0.25">
      <c r="A540" s="5" t="s">
        <v>1618</v>
      </c>
      <c r="B540" s="5" t="s">
        <v>1619</v>
      </c>
      <c r="C540" s="5" t="s">
        <v>1028</v>
      </c>
      <c r="D540" s="6">
        <v>7500000</v>
      </c>
      <c r="E540" s="7">
        <v>757803000</v>
      </c>
      <c r="F540" s="7">
        <v>9.9299999999999999E-2</v>
      </c>
      <c r="G540" s="5" t="s">
        <v>828</v>
      </c>
    </row>
    <row r="541" spans="1:7" ht="32.65" customHeight="1" x14ac:dyDescent="0.25">
      <c r="A541" s="5" t="s">
        <v>1620</v>
      </c>
      <c r="B541" s="5" t="s">
        <v>1621</v>
      </c>
      <c r="C541" s="5" t="s">
        <v>164</v>
      </c>
      <c r="D541" s="6">
        <v>7500000</v>
      </c>
      <c r="E541" s="7">
        <v>787801500</v>
      </c>
      <c r="F541" s="7">
        <v>0.1033</v>
      </c>
      <c r="G541" s="5" t="s">
        <v>858</v>
      </c>
    </row>
    <row r="542" spans="1:7" ht="23.45" customHeight="1" x14ac:dyDescent="0.25">
      <c r="A542" s="5" t="s">
        <v>1622</v>
      </c>
      <c r="B542" s="5" t="s">
        <v>1623</v>
      </c>
      <c r="C542" s="5" t="s">
        <v>46</v>
      </c>
      <c r="D542" s="6">
        <v>1000000</v>
      </c>
      <c r="E542" s="7">
        <v>100074800</v>
      </c>
      <c r="F542" s="7">
        <v>1.3100000000000001E-2</v>
      </c>
      <c r="G542" s="5" t="s">
        <v>1351</v>
      </c>
    </row>
    <row r="543" spans="1:7" ht="23.45" customHeight="1" x14ac:dyDescent="0.25">
      <c r="A543" s="5" t="s">
        <v>2533</v>
      </c>
      <c r="B543" s="5" t="s">
        <v>2534</v>
      </c>
      <c r="C543" s="5" t="s">
        <v>157</v>
      </c>
      <c r="D543" s="6">
        <v>2000000</v>
      </c>
      <c r="E543" s="7">
        <v>201040400</v>
      </c>
      <c r="F543" s="7">
        <v>2.64E-2</v>
      </c>
      <c r="G543" s="5" t="s">
        <v>1246</v>
      </c>
    </row>
    <row r="544" spans="1:7" ht="23.45" customHeight="1" x14ac:dyDescent="0.25">
      <c r="A544" s="5" t="s">
        <v>1624</v>
      </c>
      <c r="B544" s="5" t="s">
        <v>1625</v>
      </c>
      <c r="C544" s="5" t="s">
        <v>35</v>
      </c>
      <c r="D544" s="6">
        <v>3500000</v>
      </c>
      <c r="E544" s="7">
        <v>364779450</v>
      </c>
      <c r="F544" s="7">
        <v>4.7800000000000002E-2</v>
      </c>
      <c r="G544" s="5" t="s">
        <v>828</v>
      </c>
    </row>
    <row r="545" spans="1:7" ht="32.65" customHeight="1" x14ac:dyDescent="0.25">
      <c r="A545" s="5" t="s">
        <v>1626</v>
      </c>
      <c r="B545" s="5" t="s">
        <v>1627</v>
      </c>
      <c r="C545" s="5" t="s">
        <v>164</v>
      </c>
      <c r="D545" s="6">
        <v>5500000</v>
      </c>
      <c r="E545" s="7">
        <v>579385400</v>
      </c>
      <c r="F545" s="7">
        <v>7.5899999999999995E-2</v>
      </c>
      <c r="G545" s="5" t="s">
        <v>858</v>
      </c>
    </row>
    <row r="546" spans="1:7" ht="23.45" customHeight="1" x14ac:dyDescent="0.25">
      <c r="A546" s="5" t="s">
        <v>1628</v>
      </c>
      <c r="B546" s="5" t="s">
        <v>1629</v>
      </c>
      <c r="C546" s="5" t="s">
        <v>96</v>
      </c>
      <c r="D546" s="6">
        <v>1000000</v>
      </c>
      <c r="E546" s="7">
        <v>100717600</v>
      </c>
      <c r="F546" s="7">
        <v>1.32E-2</v>
      </c>
      <c r="G546" s="5" t="s">
        <v>858</v>
      </c>
    </row>
    <row r="547" spans="1:7" ht="32.65" customHeight="1" x14ac:dyDescent="0.25">
      <c r="A547" s="5" t="s">
        <v>2325</v>
      </c>
      <c r="B547" s="5" t="s">
        <v>2326</v>
      </c>
      <c r="C547" s="5" t="s">
        <v>164</v>
      </c>
      <c r="D547" s="6">
        <v>2500000</v>
      </c>
      <c r="E547" s="7">
        <v>250164500</v>
      </c>
      <c r="F547" s="7">
        <v>3.2800000000000003E-2</v>
      </c>
      <c r="G547" s="5" t="s">
        <v>828</v>
      </c>
    </row>
    <row r="548" spans="1:7" ht="23.45" customHeight="1" x14ac:dyDescent="0.25">
      <c r="A548" s="5" t="s">
        <v>1630</v>
      </c>
      <c r="B548" s="5" t="s">
        <v>1631</v>
      </c>
      <c r="C548" s="5" t="s">
        <v>35</v>
      </c>
      <c r="D548" s="6">
        <v>3500000</v>
      </c>
      <c r="E548" s="7">
        <v>350894950</v>
      </c>
      <c r="F548" s="7">
        <v>4.5999999999999999E-2</v>
      </c>
      <c r="G548" s="5" t="s">
        <v>828</v>
      </c>
    </row>
    <row r="549" spans="1:7" ht="23.45" customHeight="1" x14ac:dyDescent="0.25">
      <c r="A549" s="5" t="s">
        <v>1632</v>
      </c>
      <c r="B549" s="5" t="s">
        <v>1633</v>
      </c>
      <c r="C549" s="5" t="s">
        <v>35</v>
      </c>
      <c r="D549" s="6">
        <v>500000</v>
      </c>
      <c r="E549" s="7">
        <v>50079800</v>
      </c>
      <c r="F549" s="7">
        <v>6.6E-3</v>
      </c>
      <c r="G549" s="5" t="s">
        <v>1577</v>
      </c>
    </row>
    <row r="550" spans="1:7" ht="23.45" customHeight="1" x14ac:dyDescent="0.25">
      <c r="A550" s="5" t="s">
        <v>1634</v>
      </c>
      <c r="B550" s="5" t="s">
        <v>1635</v>
      </c>
      <c r="C550" s="5" t="s">
        <v>35</v>
      </c>
      <c r="D550" s="6">
        <v>460000</v>
      </c>
      <c r="E550" s="7">
        <v>46108928</v>
      </c>
      <c r="F550" s="7">
        <v>6.0000000000000001E-3</v>
      </c>
      <c r="G550" s="5" t="s">
        <v>828</v>
      </c>
    </row>
    <row r="551" spans="1:7" ht="32.65" customHeight="1" x14ac:dyDescent="0.25">
      <c r="A551" s="5" t="s">
        <v>1636</v>
      </c>
      <c r="B551" s="5" t="s">
        <v>1637</v>
      </c>
      <c r="C551" s="5" t="s">
        <v>1028</v>
      </c>
      <c r="D551" s="6">
        <v>1000000</v>
      </c>
      <c r="E551" s="7">
        <v>100386200</v>
      </c>
      <c r="F551" s="7">
        <v>1.32E-2</v>
      </c>
      <c r="G551" s="5" t="s">
        <v>858</v>
      </c>
    </row>
    <row r="552" spans="1:7" ht="32.65" customHeight="1" x14ac:dyDescent="0.25">
      <c r="A552" s="5" t="s">
        <v>1638</v>
      </c>
      <c r="B552" s="5" t="s">
        <v>1639</v>
      </c>
      <c r="C552" s="5" t="s">
        <v>1028</v>
      </c>
      <c r="D552" s="6">
        <v>310000</v>
      </c>
      <c r="E552" s="7">
        <v>31016337</v>
      </c>
      <c r="F552" s="7">
        <v>4.1000000000000003E-3</v>
      </c>
      <c r="G552" s="5" t="s">
        <v>813</v>
      </c>
    </row>
    <row r="553" spans="1:7" ht="32.65" customHeight="1" x14ac:dyDescent="0.25">
      <c r="A553" s="5" t="s">
        <v>1640</v>
      </c>
      <c r="B553" s="5" t="s">
        <v>1641</v>
      </c>
      <c r="C553" s="5" t="s">
        <v>109</v>
      </c>
      <c r="D553" s="6">
        <v>137410</v>
      </c>
      <c r="E553" s="7">
        <v>3984354.1</v>
      </c>
      <c r="F553" s="7">
        <v>5.0000000000000001E-4</v>
      </c>
      <c r="G553" s="5" t="s">
        <v>828</v>
      </c>
    </row>
    <row r="554" spans="1:7" ht="23.45" customHeight="1" x14ac:dyDescent="0.25">
      <c r="A554" s="5" t="s">
        <v>2539</v>
      </c>
      <c r="B554" s="5" t="s">
        <v>2540</v>
      </c>
      <c r="C554" s="5" t="s">
        <v>129</v>
      </c>
      <c r="D554" s="6">
        <v>917371.14950000006</v>
      </c>
      <c r="E554" s="7">
        <v>97563430.859999999</v>
      </c>
      <c r="F554" s="7">
        <v>1.2800000000000001E-2</v>
      </c>
      <c r="G554" s="5" t="s">
        <v>861</v>
      </c>
    </row>
    <row r="555" spans="1:7" ht="23.45" customHeight="1" x14ac:dyDescent="0.25">
      <c r="A555" s="5" t="s">
        <v>822</v>
      </c>
      <c r="B555" s="5" t="s">
        <v>823</v>
      </c>
      <c r="C555" s="5" t="s">
        <v>157</v>
      </c>
      <c r="D555" s="6">
        <v>7500000</v>
      </c>
      <c r="E555" s="7">
        <v>730047750</v>
      </c>
      <c r="F555" s="7">
        <v>9.5699999999999993E-2</v>
      </c>
      <c r="G555" s="5" t="s">
        <v>813</v>
      </c>
    </row>
    <row r="556" spans="1:7" ht="23.45" customHeight="1" x14ac:dyDescent="0.25">
      <c r="A556" s="5" t="s">
        <v>824</v>
      </c>
      <c r="B556" s="5" t="s">
        <v>825</v>
      </c>
      <c r="C556" s="5" t="s">
        <v>35</v>
      </c>
      <c r="D556" s="6">
        <v>11500000</v>
      </c>
      <c r="E556" s="7">
        <v>1094994350</v>
      </c>
      <c r="F556" s="7">
        <v>0.14349999999999999</v>
      </c>
      <c r="G556" s="5" t="s">
        <v>813</v>
      </c>
    </row>
    <row r="557" spans="1:7" ht="23.45" customHeight="1" x14ac:dyDescent="0.25">
      <c r="A557" s="5" t="s">
        <v>829</v>
      </c>
      <c r="B557" s="5" t="s">
        <v>830</v>
      </c>
      <c r="C557" s="5" t="s">
        <v>157</v>
      </c>
      <c r="D557" s="6">
        <v>5000000</v>
      </c>
      <c r="E557" s="7">
        <v>480578500</v>
      </c>
      <c r="F557" s="7">
        <v>6.3E-2</v>
      </c>
      <c r="G557" s="5" t="s">
        <v>813</v>
      </c>
    </row>
    <row r="558" spans="1:7" ht="41.85" customHeight="1" x14ac:dyDescent="0.25">
      <c r="A558" s="5" t="s">
        <v>831</v>
      </c>
      <c r="B558" s="5" t="s">
        <v>832</v>
      </c>
      <c r="C558" s="5" t="s">
        <v>833</v>
      </c>
      <c r="D558" s="6">
        <v>5000000</v>
      </c>
      <c r="E558" s="7">
        <v>483013000</v>
      </c>
      <c r="F558" s="7">
        <v>6.3299999999999995E-2</v>
      </c>
      <c r="G558" s="5" t="s">
        <v>828</v>
      </c>
    </row>
    <row r="559" spans="1:7" ht="23.45" customHeight="1" x14ac:dyDescent="0.25">
      <c r="A559" s="5" t="s">
        <v>840</v>
      </c>
      <c r="B559" s="5" t="s">
        <v>841</v>
      </c>
      <c r="C559" s="5" t="s">
        <v>106</v>
      </c>
      <c r="D559" s="6">
        <v>7500000</v>
      </c>
      <c r="E559" s="7">
        <v>726615750</v>
      </c>
      <c r="F559" s="7">
        <v>9.5200000000000007E-2</v>
      </c>
      <c r="G559" s="5" t="s">
        <v>813</v>
      </c>
    </row>
    <row r="560" spans="1:7" ht="23.45" customHeight="1" x14ac:dyDescent="0.25">
      <c r="A560" s="5" t="s">
        <v>844</v>
      </c>
      <c r="B560" s="5" t="s">
        <v>845</v>
      </c>
      <c r="C560" s="5" t="s">
        <v>106</v>
      </c>
      <c r="D560" s="6">
        <v>5000000</v>
      </c>
      <c r="E560" s="7">
        <v>485066000</v>
      </c>
      <c r="F560" s="7">
        <v>6.3600000000000004E-2</v>
      </c>
      <c r="G560" s="5" t="s">
        <v>813</v>
      </c>
    </row>
    <row r="561" spans="1:7" ht="23.45" customHeight="1" x14ac:dyDescent="0.25">
      <c r="A561" s="5" t="s">
        <v>846</v>
      </c>
      <c r="B561" s="5" t="s">
        <v>847</v>
      </c>
      <c r="C561" s="5" t="s">
        <v>106</v>
      </c>
      <c r="D561" s="6">
        <v>1500000</v>
      </c>
      <c r="E561" s="7">
        <v>144572100</v>
      </c>
      <c r="F561" s="7">
        <v>1.89E-2</v>
      </c>
      <c r="G561" s="5" t="s">
        <v>813</v>
      </c>
    </row>
    <row r="562" spans="1:7" ht="23.45" customHeight="1" x14ac:dyDescent="0.25">
      <c r="A562" s="5" t="s">
        <v>848</v>
      </c>
      <c r="B562" s="5" t="s">
        <v>849</v>
      </c>
      <c r="C562" s="5" t="s">
        <v>106</v>
      </c>
      <c r="D562" s="6">
        <v>2500000</v>
      </c>
      <c r="E562" s="7">
        <v>241197250</v>
      </c>
      <c r="F562" s="7">
        <v>3.1600000000000003E-2</v>
      </c>
      <c r="G562" s="5" t="s">
        <v>813</v>
      </c>
    </row>
    <row r="563" spans="1:7" ht="23.45" customHeight="1" x14ac:dyDescent="0.25">
      <c r="A563" s="5" t="s">
        <v>850</v>
      </c>
      <c r="B563" s="5" t="s">
        <v>851</v>
      </c>
      <c r="C563" s="5" t="s">
        <v>35</v>
      </c>
      <c r="D563" s="6">
        <v>10000000</v>
      </c>
      <c r="E563" s="7">
        <v>965248000</v>
      </c>
      <c r="F563" s="7">
        <v>0.1265</v>
      </c>
      <c r="G563" s="5" t="s">
        <v>813</v>
      </c>
    </row>
    <row r="564" spans="1:7" ht="23.45" customHeight="1" x14ac:dyDescent="0.25">
      <c r="A564" s="5" t="s">
        <v>2543</v>
      </c>
      <c r="B564" s="5" t="s">
        <v>2544</v>
      </c>
      <c r="C564" s="5" t="s">
        <v>157</v>
      </c>
      <c r="D564" s="6">
        <v>2000000</v>
      </c>
      <c r="E564" s="7">
        <v>197207200</v>
      </c>
      <c r="F564" s="7">
        <v>2.58E-2</v>
      </c>
      <c r="G564" s="5" t="s">
        <v>858</v>
      </c>
    </row>
    <row r="565" spans="1:7" ht="23.45" customHeight="1" x14ac:dyDescent="0.25">
      <c r="A565" s="5" t="s">
        <v>2410</v>
      </c>
      <c r="B565" s="5" t="s">
        <v>2411</v>
      </c>
      <c r="C565" s="5" t="s">
        <v>106</v>
      </c>
      <c r="D565" s="6">
        <v>2500000</v>
      </c>
      <c r="E565" s="7">
        <v>248123750</v>
      </c>
      <c r="F565" s="7">
        <v>3.2500000000000001E-2</v>
      </c>
      <c r="G565" s="5" t="s">
        <v>813</v>
      </c>
    </row>
    <row r="566" spans="1:7" ht="23.45" customHeight="1" x14ac:dyDescent="0.25">
      <c r="A566" s="5" t="s">
        <v>862</v>
      </c>
      <c r="B566" s="5" t="s">
        <v>863</v>
      </c>
      <c r="C566" s="5" t="s">
        <v>157</v>
      </c>
      <c r="D566" s="6">
        <v>2150000</v>
      </c>
      <c r="E566" s="7">
        <v>213287095</v>
      </c>
      <c r="F566" s="7">
        <v>2.8000000000000001E-2</v>
      </c>
      <c r="G566" s="5" t="s">
        <v>858</v>
      </c>
    </row>
    <row r="567" spans="1:7" ht="23.45" customHeight="1" x14ac:dyDescent="0.25">
      <c r="A567" s="5" t="s">
        <v>866</v>
      </c>
      <c r="B567" s="5" t="s">
        <v>867</v>
      </c>
      <c r="C567" s="5" t="s">
        <v>157</v>
      </c>
      <c r="D567" s="6">
        <v>1000000</v>
      </c>
      <c r="E567" s="7">
        <v>99052900</v>
      </c>
      <c r="F567" s="7">
        <v>1.2999999999999999E-2</v>
      </c>
      <c r="G567" s="5" t="s">
        <v>858</v>
      </c>
    </row>
    <row r="568" spans="1:7" ht="23.45" customHeight="1" x14ac:dyDescent="0.25">
      <c r="A568" s="5" t="s">
        <v>868</v>
      </c>
      <c r="B568" s="5" t="s">
        <v>869</v>
      </c>
      <c r="C568" s="5" t="s">
        <v>157</v>
      </c>
      <c r="D568" s="6">
        <v>1000000</v>
      </c>
      <c r="E568" s="7">
        <v>99606900</v>
      </c>
      <c r="F568" s="7">
        <v>1.3100000000000001E-2</v>
      </c>
      <c r="G568" s="5" t="s">
        <v>858</v>
      </c>
    </row>
    <row r="569" spans="1:7" ht="23.45" customHeight="1" x14ac:dyDescent="0.25">
      <c r="A569" s="5" t="s">
        <v>874</v>
      </c>
      <c r="B569" s="5" t="s">
        <v>875</v>
      </c>
      <c r="C569" s="5" t="s">
        <v>157</v>
      </c>
      <c r="D569" s="6">
        <v>6500000</v>
      </c>
      <c r="E569" s="7">
        <v>645663850</v>
      </c>
      <c r="F569" s="7">
        <v>8.4599999999999995E-2</v>
      </c>
      <c r="G569" s="5" t="s">
        <v>858</v>
      </c>
    </row>
    <row r="570" spans="1:7" ht="23.45" customHeight="1" x14ac:dyDescent="0.25">
      <c r="A570" s="5" t="s">
        <v>876</v>
      </c>
      <c r="B570" s="5" t="s">
        <v>877</v>
      </c>
      <c r="C570" s="5" t="s">
        <v>157</v>
      </c>
      <c r="D570" s="6">
        <v>17000000</v>
      </c>
      <c r="E570" s="7">
        <v>1691297700</v>
      </c>
      <c r="F570" s="7">
        <v>0.22170000000000001</v>
      </c>
      <c r="G570" s="5" t="s">
        <v>858</v>
      </c>
    </row>
    <row r="571" spans="1:7" ht="32.65" customHeight="1" x14ac:dyDescent="0.25">
      <c r="A571" s="5" t="s">
        <v>878</v>
      </c>
      <c r="B571" s="5" t="s">
        <v>879</v>
      </c>
      <c r="C571" s="5" t="s">
        <v>106</v>
      </c>
      <c r="D571" s="6">
        <v>1000000</v>
      </c>
      <c r="E571" s="7">
        <v>99379600</v>
      </c>
      <c r="F571" s="7">
        <v>1.2999999999999999E-2</v>
      </c>
      <c r="G571" s="5" t="s">
        <v>858</v>
      </c>
    </row>
    <row r="572" spans="1:7" ht="32.65" customHeight="1" x14ac:dyDescent="0.25">
      <c r="A572" s="5" t="s">
        <v>2412</v>
      </c>
      <c r="B572" s="5" t="s">
        <v>2413</v>
      </c>
      <c r="C572" s="5" t="s">
        <v>157</v>
      </c>
      <c r="D572" s="6">
        <v>1000000</v>
      </c>
      <c r="E572" s="7">
        <v>99942200</v>
      </c>
      <c r="F572" s="7">
        <v>1.3100000000000001E-2</v>
      </c>
      <c r="G572" s="5" t="s">
        <v>813</v>
      </c>
    </row>
    <row r="573" spans="1:7" ht="14.45" customHeight="1" x14ac:dyDescent="0.25">
      <c r="A573" s="5" t="s">
        <v>880</v>
      </c>
      <c r="B573" s="5" t="s">
        <v>881</v>
      </c>
      <c r="C573" s="5" t="s">
        <v>195</v>
      </c>
      <c r="D573" s="6">
        <v>6000000</v>
      </c>
      <c r="E573" s="7">
        <v>596535000</v>
      </c>
      <c r="F573" s="7">
        <v>7.8200000000000006E-2</v>
      </c>
      <c r="G573" s="5" t="s">
        <v>813</v>
      </c>
    </row>
    <row r="574" spans="1:7" ht="32.65" customHeight="1" x14ac:dyDescent="0.25">
      <c r="A574" s="5" t="s">
        <v>884</v>
      </c>
      <c r="B574" s="5" t="s">
        <v>885</v>
      </c>
      <c r="C574" s="5" t="s">
        <v>157</v>
      </c>
      <c r="D574" s="6">
        <v>12500000</v>
      </c>
      <c r="E574" s="7">
        <v>1096930000</v>
      </c>
      <c r="F574" s="7">
        <v>0.14380000000000001</v>
      </c>
      <c r="G574" s="5" t="s">
        <v>813</v>
      </c>
    </row>
    <row r="575" spans="1:7" ht="23.45" customHeight="1" x14ac:dyDescent="0.25">
      <c r="A575" s="5" t="s">
        <v>886</v>
      </c>
      <c r="B575" s="5" t="s">
        <v>887</v>
      </c>
      <c r="C575" s="5" t="s">
        <v>35</v>
      </c>
      <c r="D575" s="6">
        <v>14500000</v>
      </c>
      <c r="E575" s="7">
        <v>1432669600</v>
      </c>
      <c r="F575" s="7">
        <v>0.18779999999999999</v>
      </c>
      <c r="G575" s="5" t="s">
        <v>813</v>
      </c>
    </row>
    <row r="576" spans="1:7" ht="23.45" customHeight="1" x14ac:dyDescent="0.25">
      <c r="A576" s="5" t="s">
        <v>888</v>
      </c>
      <c r="B576" s="5" t="s">
        <v>889</v>
      </c>
      <c r="C576" s="5" t="s">
        <v>106</v>
      </c>
      <c r="D576" s="6">
        <v>8000000</v>
      </c>
      <c r="E576" s="7">
        <v>798632800</v>
      </c>
      <c r="F576" s="7">
        <v>0.1047</v>
      </c>
      <c r="G576" s="5" t="s">
        <v>813</v>
      </c>
    </row>
    <row r="577" spans="1:7" ht="23.45" customHeight="1" x14ac:dyDescent="0.25">
      <c r="A577" s="5" t="s">
        <v>896</v>
      </c>
      <c r="B577" s="5" t="s">
        <v>897</v>
      </c>
      <c r="C577" s="5" t="s">
        <v>106</v>
      </c>
      <c r="D577" s="6">
        <v>2500000</v>
      </c>
      <c r="E577" s="7">
        <v>249400250</v>
      </c>
      <c r="F577" s="7">
        <v>3.27E-2</v>
      </c>
      <c r="G577" s="5" t="s">
        <v>813</v>
      </c>
    </row>
    <row r="578" spans="1:7" ht="23.45" customHeight="1" x14ac:dyDescent="0.25">
      <c r="A578" s="5" t="s">
        <v>898</v>
      </c>
      <c r="B578" s="5" t="s">
        <v>899</v>
      </c>
      <c r="C578" s="5" t="s">
        <v>106</v>
      </c>
      <c r="D578" s="6">
        <v>10000000</v>
      </c>
      <c r="E578" s="7">
        <v>999108000</v>
      </c>
      <c r="F578" s="7">
        <v>0.13100000000000001</v>
      </c>
      <c r="G578" s="5" t="s">
        <v>813</v>
      </c>
    </row>
    <row r="579" spans="1:7" ht="32.65" customHeight="1" x14ac:dyDescent="0.25">
      <c r="A579" s="5" t="s">
        <v>902</v>
      </c>
      <c r="B579" s="5" t="s">
        <v>903</v>
      </c>
      <c r="C579" s="5" t="s">
        <v>35</v>
      </c>
      <c r="D579" s="6">
        <v>4500000</v>
      </c>
      <c r="E579" s="7">
        <v>447188400</v>
      </c>
      <c r="F579" s="7">
        <v>5.8599999999999999E-2</v>
      </c>
      <c r="G579" s="5" t="s">
        <v>828</v>
      </c>
    </row>
    <row r="580" spans="1:7" ht="23.45" customHeight="1" x14ac:dyDescent="0.25">
      <c r="A580" s="5" t="s">
        <v>907</v>
      </c>
      <c r="B580" s="5" t="s">
        <v>908</v>
      </c>
      <c r="C580" s="5" t="s">
        <v>106</v>
      </c>
      <c r="D580" s="6">
        <v>2500000</v>
      </c>
      <c r="E580" s="7">
        <v>250026750</v>
      </c>
      <c r="F580" s="7">
        <v>3.2800000000000003E-2</v>
      </c>
      <c r="G580" s="5" t="s">
        <v>813</v>
      </c>
    </row>
    <row r="581" spans="1:7" ht="23.45" customHeight="1" x14ac:dyDescent="0.25">
      <c r="A581" s="5" t="s">
        <v>909</v>
      </c>
      <c r="B581" s="5" t="s">
        <v>910</v>
      </c>
      <c r="C581" s="5" t="s">
        <v>106</v>
      </c>
      <c r="D581" s="6">
        <v>5000000</v>
      </c>
      <c r="E581" s="7">
        <v>503889500</v>
      </c>
      <c r="F581" s="7">
        <v>6.6000000000000003E-2</v>
      </c>
      <c r="G581" s="5" t="s">
        <v>813</v>
      </c>
    </row>
    <row r="582" spans="1:7" ht="23.45" customHeight="1" x14ac:dyDescent="0.25">
      <c r="A582" s="5" t="s">
        <v>911</v>
      </c>
      <c r="B582" s="5" t="s">
        <v>912</v>
      </c>
      <c r="C582" s="5" t="s">
        <v>106</v>
      </c>
      <c r="D582" s="6">
        <v>10000000</v>
      </c>
      <c r="E582" s="7">
        <v>1006717000</v>
      </c>
      <c r="F582" s="7">
        <v>0.13200000000000001</v>
      </c>
      <c r="G582" s="5" t="s">
        <v>813</v>
      </c>
    </row>
    <row r="583" spans="1:7" ht="32.65" customHeight="1" x14ac:dyDescent="0.25">
      <c r="A583" s="5" t="s">
        <v>913</v>
      </c>
      <c r="B583" s="5" t="s">
        <v>914</v>
      </c>
      <c r="C583" s="5" t="s">
        <v>106</v>
      </c>
      <c r="D583" s="6">
        <v>3000000</v>
      </c>
      <c r="E583" s="7">
        <v>299433000</v>
      </c>
      <c r="F583" s="7">
        <v>3.9199999999999999E-2</v>
      </c>
      <c r="G583" s="5" t="s">
        <v>858</v>
      </c>
    </row>
    <row r="584" spans="1:7" ht="32.65" customHeight="1" x14ac:dyDescent="0.25">
      <c r="A584" s="5" t="s">
        <v>915</v>
      </c>
      <c r="B584" s="5" t="s">
        <v>916</v>
      </c>
      <c r="C584" s="5" t="s">
        <v>195</v>
      </c>
      <c r="D584" s="6">
        <v>16500000</v>
      </c>
      <c r="E584" s="7">
        <v>1651437150</v>
      </c>
      <c r="F584" s="7">
        <v>0.2165</v>
      </c>
      <c r="G584" s="5" t="s">
        <v>813</v>
      </c>
    </row>
    <row r="585" spans="1:7" ht="23.45" customHeight="1" x14ac:dyDescent="0.25">
      <c r="A585" s="5" t="s">
        <v>917</v>
      </c>
      <c r="B585" s="5" t="s">
        <v>918</v>
      </c>
      <c r="C585" s="5" t="s">
        <v>106</v>
      </c>
      <c r="D585" s="6">
        <v>3500000</v>
      </c>
      <c r="E585" s="7">
        <v>350345100</v>
      </c>
      <c r="F585" s="7">
        <v>4.5900000000000003E-2</v>
      </c>
      <c r="G585" s="5" t="s">
        <v>813</v>
      </c>
    </row>
    <row r="586" spans="1:7" ht="32.65" customHeight="1" x14ac:dyDescent="0.25">
      <c r="A586" s="5" t="s">
        <v>929</v>
      </c>
      <c r="B586" s="5" t="s">
        <v>930</v>
      </c>
      <c r="C586" s="5" t="s">
        <v>157</v>
      </c>
      <c r="D586" s="6">
        <v>10000000</v>
      </c>
      <c r="E586" s="7">
        <v>998708000</v>
      </c>
      <c r="F586" s="7">
        <v>0.13089999999999999</v>
      </c>
      <c r="G586" s="5" t="s">
        <v>813</v>
      </c>
    </row>
    <row r="587" spans="1:7" ht="23.45" customHeight="1" x14ac:dyDescent="0.25">
      <c r="A587" s="5" t="s">
        <v>931</v>
      </c>
      <c r="B587" s="5" t="s">
        <v>932</v>
      </c>
      <c r="C587" s="5" t="s">
        <v>46</v>
      </c>
      <c r="D587" s="6">
        <v>2500000</v>
      </c>
      <c r="E587" s="7">
        <v>251757500</v>
      </c>
      <c r="F587" s="7">
        <v>3.3000000000000002E-2</v>
      </c>
      <c r="G587" s="5" t="s">
        <v>828</v>
      </c>
    </row>
    <row r="588" spans="1:7" ht="32.65" customHeight="1" x14ac:dyDescent="0.25">
      <c r="A588" s="5" t="s">
        <v>933</v>
      </c>
      <c r="B588" s="5" t="s">
        <v>934</v>
      </c>
      <c r="C588" s="5" t="s">
        <v>157</v>
      </c>
      <c r="D588" s="6">
        <v>6500000</v>
      </c>
      <c r="E588" s="7">
        <v>589328350</v>
      </c>
      <c r="F588" s="7">
        <v>7.7200000000000005E-2</v>
      </c>
      <c r="G588" s="5" t="s">
        <v>813</v>
      </c>
    </row>
    <row r="589" spans="1:7" ht="23.45" customHeight="1" x14ac:dyDescent="0.25">
      <c r="A589" s="5" t="s">
        <v>2422</v>
      </c>
      <c r="B589" s="5" t="s">
        <v>2423</v>
      </c>
      <c r="C589" s="5" t="s">
        <v>106</v>
      </c>
      <c r="D589" s="6">
        <v>5000000</v>
      </c>
      <c r="E589" s="7">
        <v>501378500</v>
      </c>
      <c r="F589" s="7">
        <v>6.5699999999999995E-2</v>
      </c>
      <c r="G589" s="5" t="s">
        <v>813</v>
      </c>
    </row>
    <row r="590" spans="1:7" ht="23.45" customHeight="1" x14ac:dyDescent="0.25">
      <c r="A590" s="5" t="s">
        <v>935</v>
      </c>
      <c r="B590" s="5" t="s">
        <v>936</v>
      </c>
      <c r="C590" s="5" t="s">
        <v>106</v>
      </c>
      <c r="D590" s="6">
        <v>2400000</v>
      </c>
      <c r="E590" s="7">
        <v>239724720</v>
      </c>
      <c r="F590" s="7">
        <v>3.1399999999999997E-2</v>
      </c>
      <c r="G590" s="5" t="s">
        <v>858</v>
      </c>
    </row>
    <row r="591" spans="1:7" ht="23.45" customHeight="1" x14ac:dyDescent="0.25">
      <c r="A591" s="5" t="s">
        <v>937</v>
      </c>
      <c r="B591" s="5" t="s">
        <v>938</v>
      </c>
      <c r="C591" s="5" t="s">
        <v>46</v>
      </c>
      <c r="D591" s="6">
        <v>7000000</v>
      </c>
      <c r="E591" s="7">
        <v>707609000</v>
      </c>
      <c r="F591" s="7">
        <v>9.2700000000000005E-2</v>
      </c>
      <c r="G591" s="5" t="s">
        <v>828</v>
      </c>
    </row>
    <row r="592" spans="1:7" ht="32.65" customHeight="1" x14ac:dyDescent="0.25">
      <c r="A592" s="5" t="s">
        <v>2424</v>
      </c>
      <c r="B592" s="5" t="s">
        <v>2425</v>
      </c>
      <c r="C592" s="5" t="s">
        <v>106</v>
      </c>
      <c r="D592" s="6">
        <v>5000000</v>
      </c>
      <c r="E592" s="7">
        <v>501249500</v>
      </c>
      <c r="F592" s="7">
        <v>6.5699999999999995E-2</v>
      </c>
      <c r="G592" s="5" t="s">
        <v>813</v>
      </c>
    </row>
    <row r="593" spans="1:7" ht="23.45" customHeight="1" x14ac:dyDescent="0.25">
      <c r="A593" s="5" t="s">
        <v>939</v>
      </c>
      <c r="B593" s="5" t="s">
        <v>940</v>
      </c>
      <c r="C593" s="5" t="s">
        <v>106</v>
      </c>
      <c r="D593" s="6">
        <v>5000000</v>
      </c>
      <c r="E593" s="7">
        <v>501749000</v>
      </c>
      <c r="F593" s="7">
        <v>6.5799999999999997E-2</v>
      </c>
      <c r="G593" s="5" t="s">
        <v>813</v>
      </c>
    </row>
    <row r="594" spans="1:7" ht="23.45" customHeight="1" x14ac:dyDescent="0.25">
      <c r="A594" s="5" t="s">
        <v>941</v>
      </c>
      <c r="B594" s="5" t="s">
        <v>942</v>
      </c>
      <c r="C594" s="5" t="s">
        <v>35</v>
      </c>
      <c r="D594" s="6">
        <v>7500000</v>
      </c>
      <c r="E594" s="7">
        <v>750588000</v>
      </c>
      <c r="F594" s="7">
        <v>9.8400000000000001E-2</v>
      </c>
      <c r="G594" s="5" t="s">
        <v>813</v>
      </c>
    </row>
    <row r="595" spans="1:7" ht="23.45" customHeight="1" x14ac:dyDescent="0.25">
      <c r="A595" s="5" t="s">
        <v>2890</v>
      </c>
      <c r="B595" s="5" t="s">
        <v>2891</v>
      </c>
      <c r="C595" s="5" t="s">
        <v>106</v>
      </c>
      <c r="D595" s="6">
        <v>5000000</v>
      </c>
      <c r="E595" s="7">
        <v>506260000</v>
      </c>
      <c r="F595" s="7">
        <v>6.6400000000000001E-2</v>
      </c>
      <c r="G595" s="5" t="s">
        <v>813</v>
      </c>
    </row>
    <row r="596" spans="1:7" ht="32.65" customHeight="1" x14ac:dyDescent="0.25">
      <c r="A596" s="5" t="s">
        <v>943</v>
      </c>
      <c r="B596" s="5" t="s">
        <v>944</v>
      </c>
      <c r="C596" s="5" t="s">
        <v>157</v>
      </c>
      <c r="D596" s="6">
        <v>2500000</v>
      </c>
      <c r="E596" s="7">
        <v>251640000</v>
      </c>
      <c r="F596" s="7">
        <v>3.3000000000000002E-2</v>
      </c>
      <c r="G596" s="5" t="s">
        <v>858</v>
      </c>
    </row>
    <row r="597" spans="1:7" ht="23.45" customHeight="1" x14ac:dyDescent="0.25">
      <c r="A597" s="5" t="s">
        <v>947</v>
      </c>
      <c r="B597" s="5" t="s">
        <v>948</v>
      </c>
      <c r="C597" s="5" t="s">
        <v>106</v>
      </c>
      <c r="D597" s="6">
        <v>2500000</v>
      </c>
      <c r="E597" s="7">
        <v>252125750</v>
      </c>
      <c r="F597" s="7">
        <v>3.3000000000000002E-2</v>
      </c>
      <c r="G597" s="5" t="s">
        <v>813</v>
      </c>
    </row>
    <row r="598" spans="1:7" ht="32.65" customHeight="1" x14ac:dyDescent="0.25">
      <c r="A598" s="5" t="s">
        <v>2165</v>
      </c>
      <c r="B598" s="5" t="s">
        <v>2166</v>
      </c>
      <c r="C598" s="5" t="s">
        <v>106</v>
      </c>
      <c r="D598" s="6">
        <v>2500000</v>
      </c>
      <c r="E598" s="7">
        <v>252482250</v>
      </c>
      <c r="F598" s="7">
        <v>3.3099999999999997E-2</v>
      </c>
      <c r="G598" s="5" t="s">
        <v>813</v>
      </c>
    </row>
    <row r="599" spans="1:7" ht="23.45" customHeight="1" x14ac:dyDescent="0.25">
      <c r="A599" s="5" t="s">
        <v>973</v>
      </c>
      <c r="B599" s="5" t="s">
        <v>974</v>
      </c>
      <c r="C599" s="5" t="s">
        <v>106</v>
      </c>
      <c r="D599" s="6">
        <v>6000000</v>
      </c>
      <c r="E599" s="7">
        <v>606959400</v>
      </c>
      <c r="F599" s="7">
        <v>7.9600000000000004E-2</v>
      </c>
      <c r="G599" s="5" t="s">
        <v>813</v>
      </c>
    </row>
    <row r="600" spans="1:7" ht="23.45" customHeight="1" x14ac:dyDescent="0.25">
      <c r="A600" s="5" t="s">
        <v>975</v>
      </c>
      <c r="B600" s="5" t="s">
        <v>976</v>
      </c>
      <c r="C600" s="5" t="s">
        <v>35</v>
      </c>
      <c r="D600" s="6">
        <v>7500000</v>
      </c>
      <c r="E600" s="7">
        <v>747505500</v>
      </c>
      <c r="F600" s="7">
        <v>9.8000000000000004E-2</v>
      </c>
      <c r="G600" s="5" t="s">
        <v>813</v>
      </c>
    </row>
    <row r="601" spans="1:7" ht="23.45" customHeight="1" x14ac:dyDescent="0.25">
      <c r="A601" s="5" t="s">
        <v>977</v>
      </c>
      <c r="B601" s="5" t="s">
        <v>978</v>
      </c>
      <c r="C601" s="5" t="s">
        <v>35</v>
      </c>
      <c r="D601" s="6">
        <v>7500000</v>
      </c>
      <c r="E601" s="7">
        <v>748164750</v>
      </c>
      <c r="F601" s="7">
        <v>9.8100000000000007E-2</v>
      </c>
      <c r="G601" s="5" t="s">
        <v>813</v>
      </c>
    </row>
    <row r="602" spans="1:7" ht="23.45" customHeight="1" x14ac:dyDescent="0.25">
      <c r="A602" s="5" t="s">
        <v>979</v>
      </c>
      <c r="B602" s="5" t="s">
        <v>980</v>
      </c>
      <c r="C602" s="5" t="s">
        <v>35</v>
      </c>
      <c r="D602" s="6">
        <v>7500000</v>
      </c>
      <c r="E602" s="7">
        <v>753667500</v>
      </c>
      <c r="F602" s="7">
        <v>9.8799999999999999E-2</v>
      </c>
      <c r="G602" s="5" t="s">
        <v>813</v>
      </c>
    </row>
    <row r="603" spans="1:7" ht="23.45" customHeight="1" x14ac:dyDescent="0.25">
      <c r="A603" s="5" t="s">
        <v>981</v>
      </c>
      <c r="B603" s="5" t="s">
        <v>982</v>
      </c>
      <c r="C603" s="5" t="s">
        <v>106</v>
      </c>
      <c r="D603" s="6">
        <v>7500000</v>
      </c>
      <c r="E603" s="7">
        <v>769109250</v>
      </c>
      <c r="F603" s="7">
        <v>0.1008</v>
      </c>
      <c r="G603" s="5" t="s">
        <v>813</v>
      </c>
    </row>
    <row r="604" spans="1:7" ht="23.45" customHeight="1" x14ac:dyDescent="0.25">
      <c r="A604" s="5" t="s">
        <v>983</v>
      </c>
      <c r="B604" s="5" t="s">
        <v>984</v>
      </c>
      <c r="C604" s="5" t="s">
        <v>106</v>
      </c>
      <c r="D604" s="6">
        <v>5000000</v>
      </c>
      <c r="E604" s="7">
        <v>505985000</v>
      </c>
      <c r="F604" s="7">
        <v>6.6299999999999998E-2</v>
      </c>
      <c r="G604" s="5" t="s">
        <v>813</v>
      </c>
    </row>
    <row r="605" spans="1:7" ht="23.45" customHeight="1" x14ac:dyDescent="0.25">
      <c r="A605" s="5" t="s">
        <v>985</v>
      </c>
      <c r="B605" s="5" t="s">
        <v>986</v>
      </c>
      <c r="C605" s="5" t="s">
        <v>106</v>
      </c>
      <c r="D605" s="6">
        <v>6000000</v>
      </c>
      <c r="E605" s="7">
        <v>606424200</v>
      </c>
      <c r="F605" s="7">
        <v>7.9500000000000001E-2</v>
      </c>
      <c r="G605" s="5" t="s">
        <v>813</v>
      </c>
    </row>
    <row r="606" spans="1:7" ht="23.45" customHeight="1" x14ac:dyDescent="0.25">
      <c r="A606" s="5" t="s">
        <v>987</v>
      </c>
      <c r="B606" s="5" t="s">
        <v>988</v>
      </c>
      <c r="C606" s="5" t="s">
        <v>106</v>
      </c>
      <c r="D606" s="6">
        <v>1000000</v>
      </c>
      <c r="E606" s="7">
        <v>101751000</v>
      </c>
      <c r="F606" s="7">
        <v>1.3299999999999999E-2</v>
      </c>
      <c r="G606" s="5" t="s">
        <v>813</v>
      </c>
    </row>
    <row r="607" spans="1:7" ht="23.45" customHeight="1" x14ac:dyDescent="0.25">
      <c r="A607" s="5" t="s">
        <v>991</v>
      </c>
      <c r="B607" s="5" t="s">
        <v>992</v>
      </c>
      <c r="C607" s="5" t="s">
        <v>106</v>
      </c>
      <c r="D607" s="6">
        <v>7500000</v>
      </c>
      <c r="E607" s="7">
        <v>764873250</v>
      </c>
      <c r="F607" s="7">
        <v>0.1003</v>
      </c>
      <c r="G607" s="5" t="s">
        <v>813</v>
      </c>
    </row>
    <row r="608" spans="1:7" ht="32.65" customHeight="1" x14ac:dyDescent="0.25">
      <c r="A608" s="5" t="s">
        <v>997</v>
      </c>
      <c r="B608" s="5" t="s">
        <v>998</v>
      </c>
      <c r="C608" s="5" t="s">
        <v>106</v>
      </c>
      <c r="D608" s="6">
        <v>12500000</v>
      </c>
      <c r="E608" s="7">
        <v>1274917500</v>
      </c>
      <c r="F608" s="7">
        <v>0.1671</v>
      </c>
      <c r="G608" s="5" t="s">
        <v>813</v>
      </c>
    </row>
    <row r="609" spans="1:7" ht="23.45" customHeight="1" x14ac:dyDescent="0.25">
      <c r="A609" s="5" t="s">
        <v>999</v>
      </c>
      <c r="B609" s="5" t="s">
        <v>1000</v>
      </c>
      <c r="C609" s="5" t="s">
        <v>106</v>
      </c>
      <c r="D609" s="6">
        <v>3000000</v>
      </c>
      <c r="E609" s="7">
        <v>305862000</v>
      </c>
      <c r="F609" s="7">
        <v>4.0099999999999997E-2</v>
      </c>
      <c r="G609" s="5" t="s">
        <v>813</v>
      </c>
    </row>
    <row r="610" spans="1:7" ht="23.45" customHeight="1" x14ac:dyDescent="0.25">
      <c r="A610" s="5" t="s">
        <v>1003</v>
      </c>
      <c r="B610" s="5" t="s">
        <v>1004</v>
      </c>
      <c r="C610" s="5" t="s">
        <v>46</v>
      </c>
      <c r="D610" s="6">
        <v>10000000</v>
      </c>
      <c r="E610" s="7">
        <v>1016594000</v>
      </c>
      <c r="F610" s="7">
        <v>0.13320000000000001</v>
      </c>
      <c r="G610" s="5" t="s">
        <v>858</v>
      </c>
    </row>
    <row r="611" spans="1:7" ht="41.85" customHeight="1" x14ac:dyDescent="0.25">
      <c r="A611" s="5" t="s">
        <v>1005</v>
      </c>
      <c r="B611" s="5" t="s">
        <v>1006</v>
      </c>
      <c r="C611" s="5" t="s">
        <v>106</v>
      </c>
      <c r="D611" s="6">
        <v>2500000</v>
      </c>
      <c r="E611" s="7">
        <v>252625000</v>
      </c>
      <c r="F611" s="7">
        <v>3.3099999999999997E-2</v>
      </c>
      <c r="G611" s="5" t="s">
        <v>828</v>
      </c>
    </row>
    <row r="612" spans="1:7" ht="23.45" customHeight="1" x14ac:dyDescent="0.25">
      <c r="A612" s="5" t="s">
        <v>1007</v>
      </c>
      <c r="B612" s="5" t="s">
        <v>1008</v>
      </c>
      <c r="C612" s="5" t="s">
        <v>157</v>
      </c>
      <c r="D612" s="6">
        <v>500000</v>
      </c>
      <c r="E612" s="7">
        <v>49939750</v>
      </c>
      <c r="F612" s="7">
        <v>6.4999999999999997E-3</v>
      </c>
      <c r="G612" s="5" t="s">
        <v>1009</v>
      </c>
    </row>
    <row r="613" spans="1:7" ht="23.45" customHeight="1" x14ac:dyDescent="0.25">
      <c r="A613" s="5" t="s">
        <v>1010</v>
      </c>
      <c r="B613" s="5" t="s">
        <v>1011</v>
      </c>
      <c r="C613" s="5" t="s">
        <v>106</v>
      </c>
      <c r="D613" s="6">
        <v>5000000</v>
      </c>
      <c r="E613" s="7">
        <v>506346500</v>
      </c>
      <c r="F613" s="7">
        <v>6.6400000000000001E-2</v>
      </c>
      <c r="G613" s="5" t="s">
        <v>813</v>
      </c>
    </row>
    <row r="614" spans="1:7" ht="32.65" customHeight="1" x14ac:dyDescent="0.25">
      <c r="A614" s="5" t="s">
        <v>2553</v>
      </c>
      <c r="B614" s="5" t="s">
        <v>2554</v>
      </c>
      <c r="C614" s="5" t="s">
        <v>106</v>
      </c>
      <c r="D614" s="6">
        <v>5000000</v>
      </c>
      <c r="E614" s="7">
        <v>512313500</v>
      </c>
      <c r="F614" s="7">
        <v>6.7100000000000007E-2</v>
      </c>
      <c r="G614" s="5" t="s">
        <v>813</v>
      </c>
    </row>
    <row r="615" spans="1:7" ht="23.45" customHeight="1" x14ac:dyDescent="0.25">
      <c r="A615" s="5" t="s">
        <v>1012</v>
      </c>
      <c r="B615" s="5" t="s">
        <v>1013</v>
      </c>
      <c r="C615" s="5" t="s">
        <v>106</v>
      </c>
      <c r="D615" s="6">
        <v>2500000</v>
      </c>
      <c r="E615" s="7">
        <v>253111000</v>
      </c>
      <c r="F615" s="7">
        <v>3.32E-2</v>
      </c>
      <c r="G615" s="5" t="s">
        <v>813</v>
      </c>
    </row>
    <row r="616" spans="1:7" ht="32.65" customHeight="1" x14ac:dyDescent="0.25">
      <c r="A616" s="5" t="s">
        <v>1014</v>
      </c>
      <c r="B616" s="5" t="s">
        <v>1015</v>
      </c>
      <c r="C616" s="5" t="s">
        <v>195</v>
      </c>
      <c r="D616" s="6">
        <v>7000000</v>
      </c>
      <c r="E616" s="7">
        <v>706725600</v>
      </c>
      <c r="F616" s="7">
        <v>9.2600000000000002E-2</v>
      </c>
      <c r="G616" s="5" t="s">
        <v>813</v>
      </c>
    </row>
    <row r="617" spans="1:7" ht="14.45" customHeight="1" x14ac:dyDescent="0.25">
      <c r="A617" s="5" t="s">
        <v>1018</v>
      </c>
      <c r="B617" s="5" t="s">
        <v>1019</v>
      </c>
      <c r="C617" s="5" t="s">
        <v>46</v>
      </c>
      <c r="D617" s="6">
        <v>5000000</v>
      </c>
      <c r="E617" s="7">
        <v>511866000</v>
      </c>
      <c r="F617" s="7">
        <v>6.7100000000000007E-2</v>
      </c>
      <c r="G617" s="5" t="s">
        <v>828</v>
      </c>
    </row>
    <row r="618" spans="1:7" ht="23.45" customHeight="1" x14ac:dyDescent="0.25">
      <c r="A618" s="5" t="s">
        <v>2777</v>
      </c>
      <c r="B618" s="5" t="s">
        <v>2778</v>
      </c>
      <c r="C618" s="5" t="s">
        <v>35</v>
      </c>
      <c r="D618" s="6">
        <v>14000000</v>
      </c>
      <c r="E618" s="7">
        <v>1410154200</v>
      </c>
      <c r="F618" s="7">
        <v>0.18479999999999999</v>
      </c>
      <c r="G618" s="5" t="s">
        <v>813</v>
      </c>
    </row>
    <row r="619" spans="1:7" ht="23.45" customHeight="1" x14ac:dyDescent="0.25">
      <c r="A619" s="5" t="s">
        <v>2557</v>
      </c>
      <c r="B619" s="5" t="s">
        <v>2558</v>
      </c>
      <c r="C619" s="5" t="s">
        <v>106</v>
      </c>
      <c r="D619" s="6">
        <v>2500000</v>
      </c>
      <c r="E619" s="7">
        <v>256531000</v>
      </c>
      <c r="F619" s="7">
        <v>3.3599999999999998E-2</v>
      </c>
      <c r="G619" s="5" t="s">
        <v>813</v>
      </c>
    </row>
    <row r="620" spans="1:7" ht="23.45" customHeight="1" x14ac:dyDescent="0.25">
      <c r="A620" s="5" t="s">
        <v>1022</v>
      </c>
      <c r="B620" s="5" t="s">
        <v>1023</v>
      </c>
      <c r="C620" s="5" t="s">
        <v>106</v>
      </c>
      <c r="D620" s="6">
        <v>10000000</v>
      </c>
      <c r="E620" s="7">
        <v>1034581000</v>
      </c>
      <c r="F620" s="7">
        <v>0.1356</v>
      </c>
      <c r="G620" s="5" t="s">
        <v>813</v>
      </c>
    </row>
    <row r="621" spans="1:7" ht="23.45" customHeight="1" x14ac:dyDescent="0.25">
      <c r="A621" s="5" t="s">
        <v>1024</v>
      </c>
      <c r="B621" s="5" t="s">
        <v>1025</v>
      </c>
      <c r="C621" s="5" t="s">
        <v>106</v>
      </c>
      <c r="D621" s="6">
        <v>9000000</v>
      </c>
      <c r="E621" s="7">
        <v>921457800</v>
      </c>
      <c r="F621" s="7">
        <v>0.1208</v>
      </c>
      <c r="G621" s="5" t="s">
        <v>813</v>
      </c>
    </row>
    <row r="622" spans="1:7" ht="41.85" customHeight="1" x14ac:dyDescent="0.25">
      <c r="A622" s="5" t="s">
        <v>1026</v>
      </c>
      <c r="B622" s="5" t="s">
        <v>1027</v>
      </c>
      <c r="C622" s="5" t="s">
        <v>1028</v>
      </c>
      <c r="D622" s="6">
        <v>5000000</v>
      </c>
      <c r="E622" s="7">
        <v>494529500</v>
      </c>
      <c r="F622" s="7">
        <v>6.4799999999999996E-2</v>
      </c>
      <c r="G622" s="5" t="s">
        <v>813</v>
      </c>
    </row>
    <row r="623" spans="1:7" ht="32.65" customHeight="1" x14ac:dyDescent="0.25">
      <c r="A623" s="5" t="s">
        <v>2175</v>
      </c>
      <c r="B623" s="5" t="s">
        <v>2176</v>
      </c>
      <c r="C623" s="5" t="s">
        <v>195</v>
      </c>
      <c r="D623" s="6">
        <v>8000000</v>
      </c>
      <c r="E623" s="7">
        <v>810996800</v>
      </c>
      <c r="F623" s="7">
        <v>0.10630000000000001</v>
      </c>
      <c r="G623" s="5" t="s">
        <v>861</v>
      </c>
    </row>
    <row r="624" spans="1:7" ht="23.45" customHeight="1" x14ac:dyDescent="0.25">
      <c r="A624" s="5" t="s">
        <v>1029</v>
      </c>
      <c r="B624" s="5" t="s">
        <v>1030</v>
      </c>
      <c r="C624" s="5" t="s">
        <v>106</v>
      </c>
      <c r="D624" s="6">
        <v>15000000</v>
      </c>
      <c r="E624" s="7">
        <v>1552506000</v>
      </c>
      <c r="F624" s="7">
        <v>0.20349999999999999</v>
      </c>
      <c r="G624" s="5" t="s">
        <v>813</v>
      </c>
    </row>
    <row r="625" spans="1:7" ht="32.65" customHeight="1" x14ac:dyDescent="0.25">
      <c r="A625" s="5" t="s">
        <v>1031</v>
      </c>
      <c r="B625" s="5" t="s">
        <v>1032</v>
      </c>
      <c r="C625" s="5" t="s">
        <v>106</v>
      </c>
      <c r="D625" s="6">
        <v>4000000</v>
      </c>
      <c r="E625" s="7">
        <v>402593600</v>
      </c>
      <c r="F625" s="7">
        <v>5.28E-2</v>
      </c>
      <c r="G625" s="5" t="s">
        <v>858</v>
      </c>
    </row>
    <row r="626" spans="1:7" ht="23.45" customHeight="1" x14ac:dyDescent="0.25">
      <c r="A626" s="5" t="s">
        <v>1035</v>
      </c>
      <c r="B626" s="5" t="s">
        <v>1036</v>
      </c>
      <c r="C626" s="5" t="s">
        <v>106</v>
      </c>
      <c r="D626" s="6">
        <v>5000000</v>
      </c>
      <c r="E626" s="7">
        <v>516618500</v>
      </c>
      <c r="F626" s="7">
        <v>6.7699999999999996E-2</v>
      </c>
      <c r="G626" s="5" t="s">
        <v>858</v>
      </c>
    </row>
    <row r="627" spans="1:7" ht="23.45" customHeight="1" x14ac:dyDescent="0.25">
      <c r="A627" s="5" t="s">
        <v>2892</v>
      </c>
      <c r="B627" s="5" t="s">
        <v>2893</v>
      </c>
      <c r="C627" s="5" t="s">
        <v>106</v>
      </c>
      <c r="D627" s="6">
        <v>5000000</v>
      </c>
      <c r="E627" s="7">
        <v>507175000</v>
      </c>
      <c r="F627" s="7">
        <v>6.6500000000000004E-2</v>
      </c>
      <c r="G627" s="5" t="s">
        <v>813</v>
      </c>
    </row>
    <row r="628" spans="1:7" ht="32.65" customHeight="1" x14ac:dyDescent="0.25">
      <c r="A628" s="5" t="s">
        <v>1039</v>
      </c>
      <c r="B628" s="5" t="s">
        <v>1040</v>
      </c>
      <c r="C628" s="5" t="s">
        <v>157</v>
      </c>
      <c r="D628" s="6">
        <v>5000000</v>
      </c>
      <c r="E628" s="7">
        <v>503879000</v>
      </c>
      <c r="F628" s="7">
        <v>6.6000000000000003E-2</v>
      </c>
      <c r="G628" s="5" t="s">
        <v>858</v>
      </c>
    </row>
    <row r="629" spans="1:7" ht="23.45" customHeight="1" x14ac:dyDescent="0.25">
      <c r="A629" s="5" t="s">
        <v>2894</v>
      </c>
      <c r="B629" s="5" t="s">
        <v>2895</v>
      </c>
      <c r="C629" s="5" t="s">
        <v>106</v>
      </c>
      <c r="D629" s="6">
        <v>8500000</v>
      </c>
      <c r="E629" s="7">
        <v>863832050</v>
      </c>
      <c r="F629" s="7">
        <v>0.1132</v>
      </c>
      <c r="G629" s="5" t="s">
        <v>813</v>
      </c>
    </row>
    <row r="630" spans="1:7" ht="32.65" customHeight="1" x14ac:dyDescent="0.25">
      <c r="A630" s="5" t="s">
        <v>1043</v>
      </c>
      <c r="B630" s="5" t="s">
        <v>1044</v>
      </c>
      <c r="C630" s="5" t="s">
        <v>1045</v>
      </c>
      <c r="D630" s="6">
        <v>500000</v>
      </c>
      <c r="E630" s="7">
        <v>50083050</v>
      </c>
      <c r="F630" s="7">
        <v>6.6E-3</v>
      </c>
      <c r="G630" s="5" t="s">
        <v>858</v>
      </c>
    </row>
    <row r="631" spans="1:7" ht="23.45" customHeight="1" x14ac:dyDescent="0.25">
      <c r="A631" s="5" t="s">
        <v>1046</v>
      </c>
      <c r="B631" s="5" t="s">
        <v>1047</v>
      </c>
      <c r="C631" s="5" t="s">
        <v>35</v>
      </c>
      <c r="D631" s="6">
        <v>5200000</v>
      </c>
      <c r="E631" s="7">
        <v>519343240</v>
      </c>
      <c r="F631" s="7">
        <v>6.8099999999999994E-2</v>
      </c>
      <c r="G631" s="5" t="s">
        <v>858</v>
      </c>
    </row>
    <row r="632" spans="1:7" ht="32.65" customHeight="1" x14ac:dyDescent="0.25">
      <c r="A632" s="5" t="s">
        <v>2179</v>
      </c>
      <c r="B632" s="5" t="s">
        <v>2180</v>
      </c>
      <c r="C632" s="5" t="s">
        <v>1045</v>
      </c>
      <c r="D632" s="6">
        <v>500000</v>
      </c>
      <c r="E632" s="7">
        <v>50134250</v>
      </c>
      <c r="F632" s="7">
        <v>6.6E-3</v>
      </c>
      <c r="G632" s="5" t="s">
        <v>858</v>
      </c>
    </row>
    <row r="633" spans="1:7" ht="23.45" customHeight="1" x14ac:dyDescent="0.25">
      <c r="A633" s="5" t="s">
        <v>1050</v>
      </c>
      <c r="B633" s="5" t="s">
        <v>1051</v>
      </c>
      <c r="C633" s="5" t="s">
        <v>1028</v>
      </c>
      <c r="D633" s="6">
        <v>2500000</v>
      </c>
      <c r="E633" s="7">
        <v>249718250</v>
      </c>
      <c r="F633" s="7">
        <v>3.27E-2</v>
      </c>
      <c r="G633" s="5" t="s">
        <v>828</v>
      </c>
    </row>
    <row r="634" spans="1:7" ht="23.45" customHeight="1" x14ac:dyDescent="0.25">
      <c r="A634" s="5" t="s">
        <v>1052</v>
      </c>
      <c r="B634" s="5" t="s">
        <v>1053</v>
      </c>
      <c r="C634" s="5" t="s">
        <v>1028</v>
      </c>
      <c r="D634" s="6">
        <v>2500000</v>
      </c>
      <c r="E634" s="7">
        <v>249770500</v>
      </c>
      <c r="F634" s="7">
        <v>3.27E-2</v>
      </c>
      <c r="G634" s="5" t="s">
        <v>828</v>
      </c>
    </row>
    <row r="635" spans="1:7" ht="41.85" customHeight="1" x14ac:dyDescent="0.25">
      <c r="A635" s="5" t="s">
        <v>1054</v>
      </c>
      <c r="B635" s="5" t="s">
        <v>1055</v>
      </c>
      <c r="C635" s="5" t="s">
        <v>1028</v>
      </c>
      <c r="D635" s="6">
        <v>2500000</v>
      </c>
      <c r="E635" s="7">
        <v>251268500</v>
      </c>
      <c r="F635" s="7">
        <v>3.2899999999999999E-2</v>
      </c>
      <c r="G635" s="5" t="s">
        <v>828</v>
      </c>
    </row>
    <row r="636" spans="1:7" ht="23.45" customHeight="1" x14ac:dyDescent="0.25">
      <c r="A636" s="5" t="s">
        <v>1058</v>
      </c>
      <c r="B636" s="5" t="s">
        <v>1059</v>
      </c>
      <c r="C636" s="5" t="s">
        <v>157</v>
      </c>
      <c r="D636" s="6">
        <v>8500000</v>
      </c>
      <c r="E636" s="7">
        <v>872289550</v>
      </c>
      <c r="F636" s="7">
        <v>0.1143</v>
      </c>
      <c r="G636" s="5" t="s">
        <v>861</v>
      </c>
    </row>
    <row r="637" spans="1:7" ht="23.45" customHeight="1" x14ac:dyDescent="0.25">
      <c r="A637" s="5" t="s">
        <v>2561</v>
      </c>
      <c r="B637" s="5" t="s">
        <v>2562</v>
      </c>
      <c r="C637" s="5" t="s">
        <v>157</v>
      </c>
      <c r="D637" s="6">
        <v>600000</v>
      </c>
      <c r="E637" s="7">
        <v>60611100</v>
      </c>
      <c r="F637" s="7">
        <v>7.9000000000000008E-3</v>
      </c>
      <c r="G637" s="5" t="s">
        <v>858</v>
      </c>
    </row>
    <row r="638" spans="1:7" ht="23.45" customHeight="1" x14ac:dyDescent="0.25">
      <c r="A638" s="5" t="s">
        <v>1062</v>
      </c>
      <c r="B638" s="5" t="s">
        <v>1063</v>
      </c>
      <c r="C638" s="5" t="s">
        <v>157</v>
      </c>
      <c r="D638" s="6">
        <v>1500000</v>
      </c>
      <c r="E638" s="7">
        <v>154608900</v>
      </c>
      <c r="F638" s="7">
        <v>2.0299999999999999E-2</v>
      </c>
      <c r="G638" s="5" t="s">
        <v>861</v>
      </c>
    </row>
    <row r="639" spans="1:7" ht="23.45" customHeight="1" x14ac:dyDescent="0.25">
      <c r="A639" s="5" t="s">
        <v>1064</v>
      </c>
      <c r="B639" s="5" t="s">
        <v>1065</v>
      </c>
      <c r="C639" s="5" t="s">
        <v>157</v>
      </c>
      <c r="D639" s="6">
        <v>950000</v>
      </c>
      <c r="E639" s="7">
        <v>96463570</v>
      </c>
      <c r="F639" s="7">
        <v>1.26E-2</v>
      </c>
      <c r="G639" s="5" t="s">
        <v>858</v>
      </c>
    </row>
    <row r="640" spans="1:7" ht="23.45" customHeight="1" x14ac:dyDescent="0.25">
      <c r="A640" s="5" t="s">
        <v>1066</v>
      </c>
      <c r="B640" s="5" t="s">
        <v>1067</v>
      </c>
      <c r="C640" s="5" t="s">
        <v>157</v>
      </c>
      <c r="D640" s="6">
        <v>700000</v>
      </c>
      <c r="E640" s="7">
        <v>71519910</v>
      </c>
      <c r="F640" s="7">
        <v>9.4000000000000004E-3</v>
      </c>
      <c r="G640" s="5" t="s">
        <v>858</v>
      </c>
    </row>
    <row r="641" spans="1:7" ht="23.45" customHeight="1" x14ac:dyDescent="0.25">
      <c r="A641" s="5" t="s">
        <v>1068</v>
      </c>
      <c r="B641" s="5" t="s">
        <v>1069</v>
      </c>
      <c r="C641" s="5" t="s">
        <v>157</v>
      </c>
      <c r="D641" s="6">
        <v>700000</v>
      </c>
      <c r="E641" s="7">
        <v>71860460</v>
      </c>
      <c r="F641" s="7">
        <v>9.4000000000000004E-3</v>
      </c>
      <c r="G641" s="5" t="s">
        <v>858</v>
      </c>
    </row>
    <row r="642" spans="1:7" ht="23.45" customHeight="1" x14ac:dyDescent="0.25">
      <c r="A642" s="5" t="s">
        <v>1070</v>
      </c>
      <c r="B642" s="5" t="s">
        <v>1071</v>
      </c>
      <c r="C642" s="5" t="s">
        <v>157</v>
      </c>
      <c r="D642" s="6">
        <v>700000</v>
      </c>
      <c r="E642" s="7">
        <v>72621990</v>
      </c>
      <c r="F642" s="7">
        <v>9.4999999999999998E-3</v>
      </c>
      <c r="G642" s="5" t="s">
        <v>858</v>
      </c>
    </row>
    <row r="643" spans="1:7" ht="23.45" customHeight="1" x14ac:dyDescent="0.25">
      <c r="A643" s="5" t="s">
        <v>1072</v>
      </c>
      <c r="B643" s="5" t="s">
        <v>1073</v>
      </c>
      <c r="C643" s="5" t="s">
        <v>157</v>
      </c>
      <c r="D643" s="6">
        <v>700000</v>
      </c>
      <c r="E643" s="7">
        <v>72972830</v>
      </c>
      <c r="F643" s="7">
        <v>9.5999999999999992E-3</v>
      </c>
      <c r="G643" s="5" t="s">
        <v>858</v>
      </c>
    </row>
    <row r="644" spans="1:7" ht="23.45" customHeight="1" x14ac:dyDescent="0.25">
      <c r="A644" s="5" t="s">
        <v>1076</v>
      </c>
      <c r="B644" s="5" t="s">
        <v>1077</v>
      </c>
      <c r="C644" s="5" t="s">
        <v>157</v>
      </c>
      <c r="D644" s="6">
        <v>1000000</v>
      </c>
      <c r="E644" s="7">
        <v>100975800</v>
      </c>
      <c r="F644" s="7">
        <v>1.32E-2</v>
      </c>
      <c r="G644" s="5" t="s">
        <v>858</v>
      </c>
    </row>
    <row r="645" spans="1:7" ht="23.45" customHeight="1" x14ac:dyDescent="0.25">
      <c r="A645" s="5" t="s">
        <v>1078</v>
      </c>
      <c r="B645" s="5" t="s">
        <v>1079</v>
      </c>
      <c r="C645" s="5" t="s">
        <v>157</v>
      </c>
      <c r="D645" s="6">
        <v>2150000</v>
      </c>
      <c r="E645" s="7">
        <v>218360450</v>
      </c>
      <c r="F645" s="7">
        <v>2.86E-2</v>
      </c>
      <c r="G645" s="5" t="s">
        <v>858</v>
      </c>
    </row>
    <row r="646" spans="1:7" ht="23.45" customHeight="1" x14ac:dyDescent="0.25">
      <c r="A646" s="5" t="s">
        <v>1080</v>
      </c>
      <c r="B646" s="5" t="s">
        <v>1081</v>
      </c>
      <c r="C646" s="5" t="s">
        <v>157</v>
      </c>
      <c r="D646" s="6">
        <v>1500000</v>
      </c>
      <c r="E646" s="7">
        <v>153299250</v>
      </c>
      <c r="F646" s="7">
        <v>2.01E-2</v>
      </c>
      <c r="G646" s="5" t="s">
        <v>858</v>
      </c>
    </row>
    <row r="647" spans="1:7" ht="23.45" customHeight="1" x14ac:dyDescent="0.25">
      <c r="A647" s="5" t="s">
        <v>1082</v>
      </c>
      <c r="B647" s="5" t="s">
        <v>1083</v>
      </c>
      <c r="C647" s="5" t="s">
        <v>157</v>
      </c>
      <c r="D647" s="6">
        <v>1000000</v>
      </c>
      <c r="E647" s="7">
        <v>102708400</v>
      </c>
      <c r="F647" s="7">
        <v>1.35E-2</v>
      </c>
      <c r="G647" s="5" t="s">
        <v>858</v>
      </c>
    </row>
    <row r="648" spans="1:7" ht="23.45" customHeight="1" x14ac:dyDescent="0.25">
      <c r="A648" s="5" t="s">
        <v>1084</v>
      </c>
      <c r="B648" s="5" t="s">
        <v>1085</v>
      </c>
      <c r="C648" s="5" t="s">
        <v>157</v>
      </c>
      <c r="D648" s="6">
        <v>1900000</v>
      </c>
      <c r="E648" s="7">
        <v>197198720</v>
      </c>
      <c r="F648" s="7">
        <v>2.58E-2</v>
      </c>
      <c r="G648" s="5" t="s">
        <v>858</v>
      </c>
    </row>
    <row r="649" spans="1:7" ht="32.65" customHeight="1" x14ac:dyDescent="0.25">
      <c r="A649" s="5" t="s">
        <v>1090</v>
      </c>
      <c r="B649" s="5" t="s">
        <v>1091</v>
      </c>
      <c r="C649" s="5" t="s">
        <v>157</v>
      </c>
      <c r="D649" s="6">
        <v>100000</v>
      </c>
      <c r="E649" s="7">
        <v>10342700</v>
      </c>
      <c r="F649" s="7">
        <v>1.4E-3</v>
      </c>
      <c r="G649" s="5" t="s">
        <v>858</v>
      </c>
    </row>
    <row r="650" spans="1:7" ht="32.65" customHeight="1" x14ac:dyDescent="0.25">
      <c r="A650" s="5" t="s">
        <v>1092</v>
      </c>
      <c r="B650" s="5" t="s">
        <v>1093</v>
      </c>
      <c r="C650" s="5" t="s">
        <v>157</v>
      </c>
      <c r="D650" s="6">
        <v>500000</v>
      </c>
      <c r="E650" s="7">
        <v>50125900</v>
      </c>
      <c r="F650" s="7">
        <v>6.6E-3</v>
      </c>
      <c r="G650" s="5" t="s">
        <v>858</v>
      </c>
    </row>
    <row r="651" spans="1:7" ht="32.65" customHeight="1" x14ac:dyDescent="0.25">
      <c r="A651" s="5" t="s">
        <v>1096</v>
      </c>
      <c r="B651" s="5" t="s">
        <v>1097</v>
      </c>
      <c r="C651" s="5" t="s">
        <v>157</v>
      </c>
      <c r="D651" s="6">
        <v>11000000</v>
      </c>
      <c r="E651" s="7">
        <v>1137594700</v>
      </c>
      <c r="F651" s="7">
        <v>0.14910000000000001</v>
      </c>
      <c r="G651" s="5" t="s">
        <v>858</v>
      </c>
    </row>
    <row r="652" spans="1:7" ht="32.65" customHeight="1" x14ac:dyDescent="0.25">
      <c r="A652" s="5" t="s">
        <v>1098</v>
      </c>
      <c r="B652" s="5" t="s">
        <v>1099</v>
      </c>
      <c r="C652" s="5" t="s">
        <v>195</v>
      </c>
      <c r="D652" s="6">
        <v>11000000</v>
      </c>
      <c r="E652" s="7">
        <v>1134536700</v>
      </c>
      <c r="F652" s="7">
        <v>0.1487</v>
      </c>
      <c r="G652" s="5" t="s">
        <v>861</v>
      </c>
    </row>
    <row r="653" spans="1:7" ht="32.65" customHeight="1" x14ac:dyDescent="0.25">
      <c r="A653" s="5" t="s">
        <v>2185</v>
      </c>
      <c r="B653" s="5" t="s">
        <v>2186</v>
      </c>
      <c r="C653" s="5" t="s">
        <v>106</v>
      </c>
      <c r="D653" s="6">
        <v>2500000</v>
      </c>
      <c r="E653" s="7">
        <v>257985500</v>
      </c>
      <c r="F653" s="7">
        <v>3.3799999999999997E-2</v>
      </c>
      <c r="G653" s="5" t="s">
        <v>813</v>
      </c>
    </row>
    <row r="654" spans="1:7" ht="23.45" customHeight="1" x14ac:dyDescent="0.25">
      <c r="A654" s="5" t="s">
        <v>1100</v>
      </c>
      <c r="B654" s="5" t="s">
        <v>1101</v>
      </c>
      <c r="C654" s="5" t="s">
        <v>157</v>
      </c>
      <c r="D654" s="6">
        <v>5500000</v>
      </c>
      <c r="E654" s="7">
        <v>567636300</v>
      </c>
      <c r="F654" s="7">
        <v>7.4399999999999994E-2</v>
      </c>
      <c r="G654" s="5" t="s">
        <v>828</v>
      </c>
    </row>
    <row r="655" spans="1:7" ht="23.45" customHeight="1" x14ac:dyDescent="0.25">
      <c r="A655" s="5" t="s">
        <v>1102</v>
      </c>
      <c r="B655" s="5" t="s">
        <v>1103</v>
      </c>
      <c r="C655" s="5" t="s">
        <v>157</v>
      </c>
      <c r="D655" s="6">
        <v>1000000</v>
      </c>
      <c r="E655" s="7">
        <v>100965000</v>
      </c>
      <c r="F655" s="7">
        <v>1.32E-2</v>
      </c>
      <c r="G655" s="5" t="s">
        <v>858</v>
      </c>
    </row>
    <row r="656" spans="1:7" ht="23.45" customHeight="1" x14ac:dyDescent="0.25">
      <c r="A656" s="5" t="s">
        <v>1106</v>
      </c>
      <c r="B656" s="5" t="s">
        <v>1107</v>
      </c>
      <c r="C656" s="5" t="s">
        <v>106</v>
      </c>
      <c r="D656" s="6">
        <v>7500000</v>
      </c>
      <c r="E656" s="7">
        <v>775296000</v>
      </c>
      <c r="F656" s="7">
        <v>0.1016</v>
      </c>
      <c r="G656" s="5" t="s">
        <v>858</v>
      </c>
    </row>
    <row r="657" spans="1:7" ht="32.65" customHeight="1" x14ac:dyDescent="0.25">
      <c r="A657" s="5" t="s">
        <v>1108</v>
      </c>
      <c r="B657" s="5" t="s">
        <v>1109</v>
      </c>
      <c r="C657" s="5" t="s">
        <v>195</v>
      </c>
      <c r="D657" s="6">
        <v>2000000</v>
      </c>
      <c r="E657" s="7">
        <v>207231600</v>
      </c>
      <c r="F657" s="7">
        <v>2.7199999999999998E-2</v>
      </c>
      <c r="G657" s="5" t="s">
        <v>861</v>
      </c>
    </row>
    <row r="658" spans="1:7" ht="32.65" customHeight="1" x14ac:dyDescent="0.25">
      <c r="A658" s="5" t="s">
        <v>1110</v>
      </c>
      <c r="B658" s="5" t="s">
        <v>1111</v>
      </c>
      <c r="C658" s="5" t="s">
        <v>157</v>
      </c>
      <c r="D658" s="6">
        <v>15000000</v>
      </c>
      <c r="E658" s="7">
        <v>1527718500</v>
      </c>
      <c r="F658" s="7">
        <v>0.20019999999999999</v>
      </c>
      <c r="G658" s="5" t="s">
        <v>858</v>
      </c>
    </row>
    <row r="659" spans="1:7" ht="41.85" customHeight="1" x14ac:dyDescent="0.25">
      <c r="A659" s="5" t="s">
        <v>1112</v>
      </c>
      <c r="B659" s="5" t="s">
        <v>1113</v>
      </c>
      <c r="C659" s="5" t="s">
        <v>833</v>
      </c>
      <c r="D659" s="6">
        <v>7500000</v>
      </c>
      <c r="E659" s="7">
        <v>780728250</v>
      </c>
      <c r="F659" s="7">
        <v>0.1023</v>
      </c>
      <c r="G659" s="5" t="s">
        <v>861</v>
      </c>
    </row>
    <row r="660" spans="1:7" ht="32.65" customHeight="1" x14ac:dyDescent="0.25">
      <c r="A660" s="5" t="s">
        <v>1114</v>
      </c>
      <c r="B660" s="5" t="s">
        <v>1115</v>
      </c>
      <c r="C660" s="5" t="s">
        <v>195</v>
      </c>
      <c r="D660" s="6">
        <v>1000000</v>
      </c>
      <c r="E660" s="7">
        <v>103391600</v>
      </c>
      <c r="F660" s="7">
        <v>1.3599999999999999E-2</v>
      </c>
      <c r="G660" s="5" t="s">
        <v>861</v>
      </c>
    </row>
    <row r="661" spans="1:7" ht="41.85" customHeight="1" x14ac:dyDescent="0.25">
      <c r="A661" s="5" t="s">
        <v>1116</v>
      </c>
      <c r="B661" s="5" t="s">
        <v>1117</v>
      </c>
      <c r="C661" s="5" t="s">
        <v>833</v>
      </c>
      <c r="D661" s="6">
        <v>5000000</v>
      </c>
      <c r="E661" s="7">
        <v>520165500</v>
      </c>
      <c r="F661" s="7">
        <v>6.8199999999999997E-2</v>
      </c>
      <c r="G661" s="5" t="s">
        <v>861</v>
      </c>
    </row>
    <row r="662" spans="1:7" ht="23.45" customHeight="1" x14ac:dyDescent="0.25">
      <c r="A662" s="5" t="s">
        <v>1118</v>
      </c>
      <c r="B662" s="5" t="s">
        <v>1119</v>
      </c>
      <c r="C662" s="5" t="s">
        <v>35</v>
      </c>
      <c r="D662" s="6">
        <v>3000000</v>
      </c>
      <c r="E662" s="7">
        <v>302470800</v>
      </c>
      <c r="F662" s="7">
        <v>3.9600000000000003E-2</v>
      </c>
      <c r="G662" s="5" t="s">
        <v>828</v>
      </c>
    </row>
    <row r="663" spans="1:7" ht="23.45" customHeight="1" x14ac:dyDescent="0.25">
      <c r="A663" s="5" t="s">
        <v>2187</v>
      </c>
      <c r="B663" s="5" t="s">
        <v>2188</v>
      </c>
      <c r="C663" s="5" t="s">
        <v>106</v>
      </c>
      <c r="D663" s="6">
        <v>12500000</v>
      </c>
      <c r="E663" s="7">
        <v>1293045000</v>
      </c>
      <c r="F663" s="7">
        <v>0.16950000000000001</v>
      </c>
      <c r="G663" s="5" t="s">
        <v>858</v>
      </c>
    </row>
    <row r="664" spans="1:7" ht="23.45" customHeight="1" x14ac:dyDescent="0.25">
      <c r="A664" s="5" t="s">
        <v>1120</v>
      </c>
      <c r="B664" s="5" t="s">
        <v>1121</v>
      </c>
      <c r="C664" s="5" t="s">
        <v>157</v>
      </c>
      <c r="D664" s="6">
        <v>700000</v>
      </c>
      <c r="E664" s="7">
        <v>70825790</v>
      </c>
      <c r="F664" s="7">
        <v>9.2999999999999992E-3</v>
      </c>
      <c r="G664" s="5" t="s">
        <v>858</v>
      </c>
    </row>
    <row r="665" spans="1:7" ht="23.45" customHeight="1" x14ac:dyDescent="0.25">
      <c r="A665" s="5" t="s">
        <v>1122</v>
      </c>
      <c r="B665" s="5" t="s">
        <v>1123</v>
      </c>
      <c r="C665" s="5" t="s">
        <v>157</v>
      </c>
      <c r="D665" s="6">
        <v>700000</v>
      </c>
      <c r="E665" s="7">
        <v>71331260</v>
      </c>
      <c r="F665" s="7">
        <v>9.2999999999999992E-3</v>
      </c>
      <c r="G665" s="5" t="s">
        <v>858</v>
      </c>
    </row>
    <row r="666" spans="1:7" ht="23.45" customHeight="1" x14ac:dyDescent="0.25">
      <c r="A666" s="5" t="s">
        <v>1124</v>
      </c>
      <c r="B666" s="5" t="s">
        <v>1125</v>
      </c>
      <c r="C666" s="5" t="s">
        <v>157</v>
      </c>
      <c r="D666" s="6">
        <v>700000</v>
      </c>
      <c r="E666" s="7">
        <v>71895110</v>
      </c>
      <c r="F666" s="7">
        <v>9.4000000000000004E-3</v>
      </c>
      <c r="G666" s="5" t="s">
        <v>858</v>
      </c>
    </row>
    <row r="667" spans="1:7" ht="23.45" customHeight="1" x14ac:dyDescent="0.25">
      <c r="A667" s="5" t="s">
        <v>1126</v>
      </c>
      <c r="B667" s="5" t="s">
        <v>1127</v>
      </c>
      <c r="C667" s="5" t="s">
        <v>157</v>
      </c>
      <c r="D667" s="6">
        <v>700000</v>
      </c>
      <c r="E667" s="7">
        <v>72470090</v>
      </c>
      <c r="F667" s="7">
        <v>9.4999999999999998E-3</v>
      </c>
      <c r="G667" s="5" t="s">
        <v>858</v>
      </c>
    </row>
    <row r="668" spans="1:7" ht="23.45" customHeight="1" x14ac:dyDescent="0.25">
      <c r="A668" s="5" t="s">
        <v>1128</v>
      </c>
      <c r="B668" s="5" t="s">
        <v>1129</v>
      </c>
      <c r="C668" s="5" t="s">
        <v>157</v>
      </c>
      <c r="D668" s="6">
        <v>2760000</v>
      </c>
      <c r="E668" s="7">
        <v>287505060</v>
      </c>
      <c r="F668" s="7">
        <v>3.7699999999999997E-2</v>
      </c>
      <c r="G668" s="5" t="s">
        <v>858</v>
      </c>
    </row>
    <row r="669" spans="1:7" ht="23.45" customHeight="1" x14ac:dyDescent="0.25">
      <c r="A669" s="5" t="s">
        <v>1132</v>
      </c>
      <c r="B669" s="5" t="s">
        <v>1133</v>
      </c>
      <c r="C669" s="5" t="s">
        <v>157</v>
      </c>
      <c r="D669" s="6">
        <v>500000</v>
      </c>
      <c r="E669" s="7">
        <v>51099900</v>
      </c>
      <c r="F669" s="7">
        <v>6.7000000000000002E-3</v>
      </c>
      <c r="G669" s="5" t="s">
        <v>858</v>
      </c>
    </row>
    <row r="670" spans="1:7" ht="32.65" customHeight="1" x14ac:dyDescent="0.25">
      <c r="A670" s="5" t="s">
        <v>1134</v>
      </c>
      <c r="B670" s="5" t="s">
        <v>1135</v>
      </c>
      <c r="C670" s="5" t="s">
        <v>157</v>
      </c>
      <c r="D670" s="6">
        <v>500000</v>
      </c>
      <c r="E670" s="7">
        <v>51503600</v>
      </c>
      <c r="F670" s="7">
        <v>6.7999999999999996E-3</v>
      </c>
      <c r="G670" s="5" t="s">
        <v>858</v>
      </c>
    </row>
    <row r="671" spans="1:7" ht="41.85" customHeight="1" x14ac:dyDescent="0.25">
      <c r="A671" s="5" t="s">
        <v>1138</v>
      </c>
      <c r="B671" s="5" t="s">
        <v>1139</v>
      </c>
      <c r="C671" s="5" t="s">
        <v>833</v>
      </c>
      <c r="D671" s="6">
        <v>30000000</v>
      </c>
      <c r="E671" s="7">
        <v>3127167000</v>
      </c>
      <c r="F671" s="7">
        <v>0.40989999999999999</v>
      </c>
      <c r="G671" s="5" t="s">
        <v>861</v>
      </c>
    </row>
    <row r="672" spans="1:7" ht="23.45" customHeight="1" x14ac:dyDescent="0.25">
      <c r="A672" s="5" t="s">
        <v>1140</v>
      </c>
      <c r="B672" s="5" t="s">
        <v>1141</v>
      </c>
      <c r="C672" s="5" t="s">
        <v>35</v>
      </c>
      <c r="D672" s="6">
        <v>1000000</v>
      </c>
      <c r="E672" s="7">
        <v>100343000</v>
      </c>
      <c r="F672" s="7">
        <v>1.32E-2</v>
      </c>
      <c r="G672" s="5" t="s">
        <v>828</v>
      </c>
    </row>
    <row r="673" spans="1:7" ht="23.45" customHeight="1" x14ac:dyDescent="0.25">
      <c r="A673" s="5" t="s">
        <v>1142</v>
      </c>
      <c r="B673" s="5" t="s">
        <v>1143</v>
      </c>
      <c r="C673" s="5" t="s">
        <v>1028</v>
      </c>
      <c r="D673" s="6">
        <v>2000000</v>
      </c>
      <c r="E673" s="7">
        <v>201078000</v>
      </c>
      <c r="F673" s="7">
        <v>2.64E-2</v>
      </c>
      <c r="G673" s="5" t="s">
        <v>828</v>
      </c>
    </row>
    <row r="674" spans="1:7" ht="23.45" customHeight="1" x14ac:dyDescent="0.25">
      <c r="A674" s="5" t="s">
        <v>2896</v>
      </c>
      <c r="B674" s="5" t="s">
        <v>2897</v>
      </c>
      <c r="C674" s="5" t="s">
        <v>106</v>
      </c>
      <c r="D674" s="6">
        <v>11500000</v>
      </c>
      <c r="E674" s="7">
        <v>1190880200</v>
      </c>
      <c r="F674" s="7">
        <v>0.15609999999999999</v>
      </c>
      <c r="G674" s="5" t="s">
        <v>813</v>
      </c>
    </row>
    <row r="675" spans="1:7" ht="32.65" customHeight="1" x14ac:dyDescent="0.25">
      <c r="A675" s="5" t="s">
        <v>1144</v>
      </c>
      <c r="B675" s="5" t="s">
        <v>1145</v>
      </c>
      <c r="C675" s="5" t="s">
        <v>195</v>
      </c>
      <c r="D675" s="6">
        <v>3500000</v>
      </c>
      <c r="E675" s="7">
        <v>363584900</v>
      </c>
      <c r="F675" s="7">
        <v>4.7699999999999999E-2</v>
      </c>
      <c r="G675" s="5" t="s">
        <v>861</v>
      </c>
    </row>
    <row r="676" spans="1:7" ht="23.45" customHeight="1" x14ac:dyDescent="0.25">
      <c r="A676" s="5" t="s">
        <v>1146</v>
      </c>
      <c r="B676" s="5" t="s">
        <v>1147</v>
      </c>
      <c r="C676" s="5" t="s">
        <v>157</v>
      </c>
      <c r="D676" s="6">
        <v>7556024.9950000001</v>
      </c>
      <c r="E676" s="7">
        <v>304137562.06999999</v>
      </c>
      <c r="F676" s="7">
        <v>3.9899999999999998E-2</v>
      </c>
      <c r="G676" s="5" t="s">
        <v>828</v>
      </c>
    </row>
    <row r="677" spans="1:7" ht="23.45" customHeight="1" x14ac:dyDescent="0.25">
      <c r="A677" s="5" t="s">
        <v>1148</v>
      </c>
      <c r="B677" s="5" t="s">
        <v>1149</v>
      </c>
      <c r="C677" s="5" t="s">
        <v>157</v>
      </c>
      <c r="D677" s="6">
        <v>1770000</v>
      </c>
      <c r="E677" s="7">
        <v>177196470</v>
      </c>
      <c r="F677" s="7">
        <v>2.3199999999999998E-2</v>
      </c>
      <c r="G677" s="5" t="s">
        <v>861</v>
      </c>
    </row>
    <row r="678" spans="1:7" ht="23.45" customHeight="1" x14ac:dyDescent="0.25">
      <c r="A678" s="5" t="s">
        <v>1150</v>
      </c>
      <c r="B678" s="5" t="s">
        <v>1151</v>
      </c>
      <c r="C678" s="5" t="s">
        <v>157</v>
      </c>
      <c r="D678" s="6">
        <v>770000</v>
      </c>
      <c r="E678" s="7">
        <v>77715715</v>
      </c>
      <c r="F678" s="7">
        <v>1.0200000000000001E-2</v>
      </c>
      <c r="G678" s="5" t="s">
        <v>861</v>
      </c>
    </row>
    <row r="679" spans="1:7" ht="23.45" customHeight="1" x14ac:dyDescent="0.25">
      <c r="A679" s="5" t="s">
        <v>1152</v>
      </c>
      <c r="B679" s="5" t="s">
        <v>1153</v>
      </c>
      <c r="C679" s="5" t="s">
        <v>157</v>
      </c>
      <c r="D679" s="6">
        <v>370000</v>
      </c>
      <c r="E679" s="7">
        <v>37638768</v>
      </c>
      <c r="F679" s="7">
        <v>4.8999999999999998E-3</v>
      </c>
      <c r="G679" s="5" t="s">
        <v>861</v>
      </c>
    </row>
    <row r="680" spans="1:7" ht="23.45" customHeight="1" x14ac:dyDescent="0.25">
      <c r="A680" s="5" t="s">
        <v>1154</v>
      </c>
      <c r="B680" s="5" t="s">
        <v>1155</v>
      </c>
      <c r="C680" s="5" t="s">
        <v>157</v>
      </c>
      <c r="D680" s="6">
        <v>1270000</v>
      </c>
      <c r="E680" s="7">
        <v>131409313</v>
      </c>
      <c r="F680" s="7">
        <v>1.72E-2</v>
      </c>
      <c r="G680" s="5" t="s">
        <v>861</v>
      </c>
    </row>
    <row r="681" spans="1:7" ht="23.45" customHeight="1" x14ac:dyDescent="0.25">
      <c r="A681" s="5" t="s">
        <v>1156</v>
      </c>
      <c r="B681" s="5" t="s">
        <v>1157</v>
      </c>
      <c r="C681" s="5" t="s">
        <v>157</v>
      </c>
      <c r="D681" s="6">
        <v>770000</v>
      </c>
      <c r="E681" s="7">
        <v>80216367</v>
      </c>
      <c r="F681" s="7">
        <v>1.0500000000000001E-2</v>
      </c>
      <c r="G681" s="5" t="s">
        <v>861</v>
      </c>
    </row>
    <row r="682" spans="1:7" ht="23.45" customHeight="1" x14ac:dyDescent="0.25">
      <c r="A682" s="5" t="s">
        <v>1158</v>
      </c>
      <c r="B682" s="5" t="s">
        <v>1159</v>
      </c>
      <c r="C682" s="5" t="s">
        <v>157</v>
      </c>
      <c r="D682" s="6">
        <v>1270000</v>
      </c>
      <c r="E682" s="7">
        <v>133387084</v>
      </c>
      <c r="F682" s="7">
        <v>1.7500000000000002E-2</v>
      </c>
      <c r="G682" s="5" t="s">
        <v>861</v>
      </c>
    </row>
    <row r="683" spans="1:7" ht="41.85" customHeight="1" x14ac:dyDescent="0.25">
      <c r="A683" s="5" t="s">
        <v>2195</v>
      </c>
      <c r="B683" s="5" t="s">
        <v>2196</v>
      </c>
      <c r="C683" s="5" t="s">
        <v>833</v>
      </c>
      <c r="D683" s="6">
        <v>3000000</v>
      </c>
      <c r="E683" s="7">
        <v>313346400</v>
      </c>
      <c r="F683" s="7">
        <v>4.1099999999999998E-2</v>
      </c>
      <c r="G683" s="5" t="s">
        <v>861</v>
      </c>
    </row>
    <row r="684" spans="1:7" ht="23.45" customHeight="1" x14ac:dyDescent="0.25">
      <c r="A684" s="5" t="s">
        <v>1160</v>
      </c>
      <c r="B684" s="5" t="s">
        <v>1161</v>
      </c>
      <c r="C684" s="5" t="s">
        <v>157</v>
      </c>
      <c r="D684" s="6">
        <v>460000</v>
      </c>
      <c r="E684" s="7">
        <v>46942586</v>
      </c>
      <c r="F684" s="7">
        <v>6.1999999999999998E-3</v>
      </c>
      <c r="G684" s="5" t="s">
        <v>861</v>
      </c>
    </row>
    <row r="685" spans="1:7" ht="23.45" customHeight="1" x14ac:dyDescent="0.25">
      <c r="A685" s="5" t="s">
        <v>1162</v>
      </c>
      <c r="B685" s="5" t="s">
        <v>1163</v>
      </c>
      <c r="C685" s="5" t="s">
        <v>157</v>
      </c>
      <c r="D685" s="6">
        <v>1500000</v>
      </c>
      <c r="E685" s="7">
        <v>155760600</v>
      </c>
      <c r="F685" s="7">
        <v>2.0400000000000001E-2</v>
      </c>
      <c r="G685" s="5" t="s">
        <v>861</v>
      </c>
    </row>
    <row r="686" spans="1:7" ht="23.45" customHeight="1" x14ac:dyDescent="0.25">
      <c r="A686" s="5" t="s">
        <v>2197</v>
      </c>
      <c r="B686" s="5" t="s">
        <v>2198</v>
      </c>
      <c r="C686" s="5" t="s">
        <v>157</v>
      </c>
      <c r="D686" s="6">
        <v>1290000</v>
      </c>
      <c r="E686" s="7">
        <v>130599600</v>
      </c>
      <c r="F686" s="7">
        <v>1.7100000000000001E-2</v>
      </c>
      <c r="G686" s="5" t="s">
        <v>861</v>
      </c>
    </row>
    <row r="687" spans="1:7" ht="23.45" customHeight="1" x14ac:dyDescent="0.25">
      <c r="A687" s="5" t="s">
        <v>1166</v>
      </c>
      <c r="B687" s="5" t="s">
        <v>1167</v>
      </c>
      <c r="C687" s="5" t="s">
        <v>157</v>
      </c>
      <c r="D687" s="6">
        <v>500000</v>
      </c>
      <c r="E687" s="7">
        <v>52277650</v>
      </c>
      <c r="F687" s="7">
        <v>6.8999999999999999E-3</v>
      </c>
      <c r="G687" s="5" t="s">
        <v>861</v>
      </c>
    </row>
    <row r="688" spans="1:7" ht="23.45" customHeight="1" x14ac:dyDescent="0.25">
      <c r="A688" s="5" t="s">
        <v>1168</v>
      </c>
      <c r="B688" s="5" t="s">
        <v>1169</v>
      </c>
      <c r="C688" s="5" t="s">
        <v>106</v>
      </c>
      <c r="D688" s="6">
        <v>2500000</v>
      </c>
      <c r="E688" s="7">
        <v>260273250</v>
      </c>
      <c r="F688" s="7">
        <v>3.4099999999999998E-2</v>
      </c>
      <c r="G688" s="5" t="s">
        <v>858</v>
      </c>
    </row>
    <row r="689" spans="1:7" ht="41.85" customHeight="1" x14ac:dyDescent="0.25">
      <c r="A689" s="5" t="s">
        <v>1170</v>
      </c>
      <c r="B689" s="5" t="s">
        <v>1171</v>
      </c>
      <c r="C689" s="5" t="s">
        <v>833</v>
      </c>
      <c r="D689" s="6">
        <v>2500000</v>
      </c>
      <c r="E689" s="7">
        <v>262111750</v>
      </c>
      <c r="F689" s="7">
        <v>3.44E-2</v>
      </c>
      <c r="G689" s="5" t="s">
        <v>861</v>
      </c>
    </row>
    <row r="690" spans="1:7" ht="23.45" customHeight="1" x14ac:dyDescent="0.25">
      <c r="A690" s="5" t="s">
        <v>1172</v>
      </c>
      <c r="B690" s="5" t="s">
        <v>1173</v>
      </c>
      <c r="C690" s="5" t="s">
        <v>157</v>
      </c>
      <c r="D690" s="6">
        <v>6500000</v>
      </c>
      <c r="E690" s="7">
        <v>486470400</v>
      </c>
      <c r="F690" s="7">
        <v>6.3799999999999996E-2</v>
      </c>
      <c r="G690" s="5" t="s">
        <v>861</v>
      </c>
    </row>
    <row r="691" spans="1:7" ht="32.65" customHeight="1" x14ac:dyDescent="0.25">
      <c r="A691" s="5" t="s">
        <v>1178</v>
      </c>
      <c r="B691" s="5" t="s">
        <v>1179</v>
      </c>
      <c r="C691" s="5" t="s">
        <v>157</v>
      </c>
      <c r="D691" s="6">
        <v>1500000</v>
      </c>
      <c r="E691" s="7">
        <v>156142950</v>
      </c>
      <c r="F691" s="7">
        <v>2.0500000000000001E-2</v>
      </c>
      <c r="G691" s="5" t="s">
        <v>828</v>
      </c>
    </row>
    <row r="692" spans="1:7" ht="23.45" customHeight="1" x14ac:dyDescent="0.25">
      <c r="A692" s="5" t="s">
        <v>2201</v>
      </c>
      <c r="B692" s="5" t="s">
        <v>2202</v>
      </c>
      <c r="C692" s="5" t="s">
        <v>106</v>
      </c>
      <c r="D692" s="6">
        <v>1000000</v>
      </c>
      <c r="E692" s="7">
        <v>102883900</v>
      </c>
      <c r="F692" s="7">
        <v>1.35E-2</v>
      </c>
      <c r="G692" s="5" t="s">
        <v>828</v>
      </c>
    </row>
    <row r="693" spans="1:7" ht="32.65" customHeight="1" x14ac:dyDescent="0.25">
      <c r="A693" s="5" t="s">
        <v>1182</v>
      </c>
      <c r="B693" s="5" t="s">
        <v>1183</v>
      </c>
      <c r="C693" s="5" t="s">
        <v>157</v>
      </c>
      <c r="D693" s="6">
        <v>662500</v>
      </c>
      <c r="E693" s="7">
        <v>66468558.75</v>
      </c>
      <c r="F693" s="7">
        <v>8.6999999999999994E-3</v>
      </c>
      <c r="G693" s="5" t="s">
        <v>828</v>
      </c>
    </row>
    <row r="694" spans="1:7" ht="32.65" customHeight="1" x14ac:dyDescent="0.25">
      <c r="A694" s="5" t="s">
        <v>1184</v>
      </c>
      <c r="B694" s="5" t="s">
        <v>1185</v>
      </c>
      <c r="C694" s="5" t="s">
        <v>157</v>
      </c>
      <c r="D694" s="6">
        <v>500000</v>
      </c>
      <c r="E694" s="7">
        <v>50761200</v>
      </c>
      <c r="F694" s="7">
        <v>6.7000000000000002E-3</v>
      </c>
      <c r="G694" s="5" t="s">
        <v>828</v>
      </c>
    </row>
    <row r="695" spans="1:7" ht="32.65" customHeight="1" x14ac:dyDescent="0.25">
      <c r="A695" s="5" t="s">
        <v>1188</v>
      </c>
      <c r="B695" s="5" t="s">
        <v>1189</v>
      </c>
      <c r="C695" s="5" t="s">
        <v>157</v>
      </c>
      <c r="D695" s="6">
        <v>500000</v>
      </c>
      <c r="E695" s="7">
        <v>51843200</v>
      </c>
      <c r="F695" s="7">
        <v>6.7999999999999996E-3</v>
      </c>
      <c r="G695" s="5" t="s">
        <v>828</v>
      </c>
    </row>
    <row r="696" spans="1:7" ht="32.65" customHeight="1" x14ac:dyDescent="0.25">
      <c r="A696" s="5" t="s">
        <v>1190</v>
      </c>
      <c r="B696" s="5" t="s">
        <v>1191</v>
      </c>
      <c r="C696" s="5" t="s">
        <v>157</v>
      </c>
      <c r="D696" s="6">
        <v>1000000</v>
      </c>
      <c r="E696" s="7">
        <v>102753000</v>
      </c>
      <c r="F696" s="7">
        <v>1.35E-2</v>
      </c>
      <c r="G696" s="5" t="s">
        <v>828</v>
      </c>
    </row>
    <row r="697" spans="1:7" ht="32.65" customHeight="1" x14ac:dyDescent="0.25">
      <c r="A697" s="5" t="s">
        <v>2898</v>
      </c>
      <c r="B697" s="5" t="s">
        <v>2899</v>
      </c>
      <c r="C697" s="5" t="s">
        <v>157</v>
      </c>
      <c r="D697" s="6">
        <v>500000</v>
      </c>
      <c r="E697" s="7">
        <v>50179500</v>
      </c>
      <c r="F697" s="7">
        <v>6.6E-3</v>
      </c>
      <c r="G697" s="5" t="s">
        <v>858</v>
      </c>
    </row>
    <row r="698" spans="1:7" ht="23.45" customHeight="1" x14ac:dyDescent="0.25">
      <c r="A698" s="5" t="s">
        <v>1202</v>
      </c>
      <c r="B698" s="5" t="s">
        <v>1203</v>
      </c>
      <c r="C698" s="5" t="s">
        <v>35</v>
      </c>
      <c r="D698" s="6">
        <v>1800000</v>
      </c>
      <c r="E698" s="7">
        <v>180412560</v>
      </c>
      <c r="F698" s="7">
        <v>2.3599999999999999E-2</v>
      </c>
      <c r="G698" s="5" t="s">
        <v>828</v>
      </c>
    </row>
    <row r="699" spans="1:7" ht="23.45" customHeight="1" x14ac:dyDescent="0.25">
      <c r="A699" s="5" t="s">
        <v>1204</v>
      </c>
      <c r="B699" s="5" t="s">
        <v>1205</v>
      </c>
      <c r="C699" s="5" t="s">
        <v>157</v>
      </c>
      <c r="D699" s="6">
        <v>900000</v>
      </c>
      <c r="E699" s="7">
        <v>90367560</v>
      </c>
      <c r="F699" s="7">
        <v>1.18E-2</v>
      </c>
      <c r="G699" s="5" t="s">
        <v>828</v>
      </c>
    </row>
    <row r="700" spans="1:7" ht="32.65" customHeight="1" x14ac:dyDescent="0.25">
      <c r="A700" s="5" t="s">
        <v>1206</v>
      </c>
      <c r="B700" s="5" t="s">
        <v>1207</v>
      </c>
      <c r="C700" s="5" t="s">
        <v>157</v>
      </c>
      <c r="D700" s="6">
        <v>480000</v>
      </c>
      <c r="E700" s="7">
        <v>48504864</v>
      </c>
      <c r="F700" s="7">
        <v>6.4000000000000003E-3</v>
      </c>
      <c r="G700" s="5" t="s">
        <v>858</v>
      </c>
    </row>
    <row r="701" spans="1:7" ht="32.65" customHeight="1" x14ac:dyDescent="0.25">
      <c r="A701" s="5" t="s">
        <v>1208</v>
      </c>
      <c r="B701" s="5" t="s">
        <v>1209</v>
      </c>
      <c r="C701" s="5" t="s">
        <v>157</v>
      </c>
      <c r="D701" s="6">
        <v>980000</v>
      </c>
      <c r="E701" s="7">
        <v>100414524</v>
      </c>
      <c r="F701" s="7">
        <v>1.32E-2</v>
      </c>
      <c r="G701" s="5" t="s">
        <v>858</v>
      </c>
    </row>
    <row r="702" spans="1:7" ht="32.65" customHeight="1" x14ac:dyDescent="0.25">
      <c r="A702" s="5" t="s">
        <v>1210</v>
      </c>
      <c r="B702" s="5" t="s">
        <v>1211</v>
      </c>
      <c r="C702" s="5" t="s">
        <v>157</v>
      </c>
      <c r="D702" s="6">
        <v>480000</v>
      </c>
      <c r="E702" s="7">
        <v>49883664</v>
      </c>
      <c r="F702" s="7">
        <v>6.4999999999999997E-3</v>
      </c>
      <c r="G702" s="5" t="s">
        <v>858</v>
      </c>
    </row>
    <row r="703" spans="1:7" ht="32.65" customHeight="1" x14ac:dyDescent="0.25">
      <c r="A703" s="5" t="s">
        <v>1212</v>
      </c>
      <c r="B703" s="5" t="s">
        <v>1213</v>
      </c>
      <c r="C703" s="5" t="s">
        <v>157</v>
      </c>
      <c r="D703" s="6">
        <v>480000</v>
      </c>
      <c r="E703" s="7">
        <v>50585424</v>
      </c>
      <c r="F703" s="7">
        <v>6.6E-3</v>
      </c>
      <c r="G703" s="5" t="s">
        <v>858</v>
      </c>
    </row>
    <row r="704" spans="1:7" ht="32.65" customHeight="1" x14ac:dyDescent="0.25">
      <c r="A704" s="5" t="s">
        <v>1214</v>
      </c>
      <c r="B704" s="5" t="s">
        <v>1215</v>
      </c>
      <c r="C704" s="5" t="s">
        <v>157</v>
      </c>
      <c r="D704" s="6">
        <v>480000</v>
      </c>
      <c r="E704" s="7">
        <v>51183936</v>
      </c>
      <c r="F704" s="7">
        <v>6.7000000000000002E-3</v>
      </c>
      <c r="G704" s="5" t="s">
        <v>858</v>
      </c>
    </row>
    <row r="705" spans="1:7" ht="32.65" customHeight="1" x14ac:dyDescent="0.25">
      <c r="A705" s="5" t="s">
        <v>1216</v>
      </c>
      <c r="B705" s="5" t="s">
        <v>1217</v>
      </c>
      <c r="C705" s="5" t="s">
        <v>35</v>
      </c>
      <c r="D705" s="6">
        <v>3500000</v>
      </c>
      <c r="E705" s="7">
        <v>351171450</v>
      </c>
      <c r="F705" s="7">
        <v>4.5999999999999999E-2</v>
      </c>
      <c r="G705" s="5" t="s">
        <v>858</v>
      </c>
    </row>
    <row r="706" spans="1:7" ht="32.65" customHeight="1" x14ac:dyDescent="0.25">
      <c r="A706" s="5" t="s">
        <v>2223</v>
      </c>
      <c r="B706" s="5" t="s">
        <v>2224</v>
      </c>
      <c r="C706" s="5" t="s">
        <v>157</v>
      </c>
      <c r="D706" s="6">
        <v>1500000</v>
      </c>
      <c r="E706" s="7">
        <v>156084150</v>
      </c>
      <c r="F706" s="7">
        <v>2.0500000000000001E-2</v>
      </c>
      <c r="G706" s="5" t="s">
        <v>828</v>
      </c>
    </row>
    <row r="707" spans="1:7" ht="32.65" customHeight="1" x14ac:dyDescent="0.25">
      <c r="A707" s="5" t="s">
        <v>2225</v>
      </c>
      <c r="B707" s="5" t="s">
        <v>2226</v>
      </c>
      <c r="C707" s="5" t="s">
        <v>157</v>
      </c>
      <c r="D707" s="6">
        <v>250000</v>
      </c>
      <c r="E707" s="7">
        <v>25572600</v>
      </c>
      <c r="F707" s="7">
        <v>3.3999999999999998E-3</v>
      </c>
      <c r="G707" s="5" t="s">
        <v>828</v>
      </c>
    </row>
    <row r="708" spans="1:7" ht="32.65" customHeight="1" x14ac:dyDescent="0.25">
      <c r="A708" s="5" t="s">
        <v>2900</v>
      </c>
      <c r="B708" s="5" t="s">
        <v>2901</v>
      </c>
      <c r="C708" s="5" t="s">
        <v>157</v>
      </c>
      <c r="D708" s="6">
        <v>100000</v>
      </c>
      <c r="E708" s="7">
        <v>10366750</v>
      </c>
      <c r="F708" s="7">
        <v>1.4E-3</v>
      </c>
      <c r="G708" s="5" t="s">
        <v>828</v>
      </c>
    </row>
    <row r="709" spans="1:7" ht="23.45" customHeight="1" x14ac:dyDescent="0.25">
      <c r="A709" s="5" t="s">
        <v>1218</v>
      </c>
      <c r="B709" s="5" t="s">
        <v>1219</v>
      </c>
      <c r="C709" s="5" t="s">
        <v>1028</v>
      </c>
      <c r="D709" s="6">
        <v>3000000</v>
      </c>
      <c r="E709" s="7">
        <v>300164400</v>
      </c>
      <c r="F709" s="7">
        <v>3.9300000000000002E-2</v>
      </c>
      <c r="G709" s="5" t="s">
        <v>828</v>
      </c>
    </row>
    <row r="710" spans="1:7" ht="23.45" customHeight="1" x14ac:dyDescent="0.25">
      <c r="A710" s="5" t="s">
        <v>1220</v>
      </c>
      <c r="B710" s="5" t="s">
        <v>1221</v>
      </c>
      <c r="C710" s="5" t="s">
        <v>157</v>
      </c>
      <c r="D710" s="6">
        <v>1000000</v>
      </c>
      <c r="E710" s="7">
        <v>100343200</v>
      </c>
      <c r="F710" s="7">
        <v>1.32E-2</v>
      </c>
      <c r="G710" s="5" t="s">
        <v>828</v>
      </c>
    </row>
    <row r="711" spans="1:7" ht="23.45" customHeight="1" x14ac:dyDescent="0.25">
      <c r="A711" s="5" t="s">
        <v>1224</v>
      </c>
      <c r="B711" s="5" t="s">
        <v>1225</v>
      </c>
      <c r="C711" s="5" t="s">
        <v>157</v>
      </c>
      <c r="D711" s="6">
        <v>3000000</v>
      </c>
      <c r="E711" s="7">
        <v>322608000</v>
      </c>
      <c r="F711" s="7">
        <v>4.2299999999999997E-2</v>
      </c>
      <c r="G711" s="5" t="s">
        <v>828</v>
      </c>
    </row>
    <row r="712" spans="1:7" ht="23.45" customHeight="1" x14ac:dyDescent="0.25">
      <c r="A712" s="5" t="s">
        <v>2251</v>
      </c>
      <c r="B712" s="5" t="s">
        <v>2252</v>
      </c>
      <c r="C712" s="5" t="s">
        <v>46</v>
      </c>
      <c r="D712" s="6">
        <v>10000000</v>
      </c>
      <c r="E712" s="7">
        <v>983804000</v>
      </c>
      <c r="F712" s="7">
        <v>0.12889999999999999</v>
      </c>
      <c r="G712" s="5" t="s">
        <v>813</v>
      </c>
    </row>
    <row r="713" spans="1:7" ht="14.45" customHeight="1" x14ac:dyDescent="0.25">
      <c r="A713" s="5" t="s">
        <v>2257</v>
      </c>
      <c r="B713" s="5" t="s">
        <v>2258</v>
      </c>
      <c r="C713" s="5" t="s">
        <v>46</v>
      </c>
      <c r="D713" s="6">
        <v>5000000</v>
      </c>
      <c r="E713" s="7">
        <v>488847500</v>
      </c>
      <c r="F713" s="7">
        <v>6.4100000000000004E-2</v>
      </c>
      <c r="G713" s="5" t="s">
        <v>813</v>
      </c>
    </row>
    <row r="714" spans="1:7" ht="23.45" customHeight="1" x14ac:dyDescent="0.25">
      <c r="A714" s="5" t="s">
        <v>2902</v>
      </c>
      <c r="B714" s="5" t="s">
        <v>2903</v>
      </c>
      <c r="C714" s="5" t="s">
        <v>106</v>
      </c>
      <c r="D714" s="6">
        <v>2500000</v>
      </c>
      <c r="E714" s="7">
        <v>241883500</v>
      </c>
      <c r="F714" s="7">
        <v>3.1699999999999999E-2</v>
      </c>
      <c r="G714" s="5" t="s">
        <v>813</v>
      </c>
    </row>
    <row r="715" spans="1:7" ht="23.45" customHeight="1" x14ac:dyDescent="0.25">
      <c r="A715" s="5" t="s">
        <v>1228</v>
      </c>
      <c r="B715" s="5" t="s">
        <v>1229</v>
      </c>
      <c r="C715" s="5" t="s">
        <v>46</v>
      </c>
      <c r="D715" s="6">
        <v>10000000</v>
      </c>
      <c r="E715" s="7">
        <v>986866000</v>
      </c>
      <c r="F715" s="7">
        <v>0.1293</v>
      </c>
      <c r="G715" s="5" t="s">
        <v>828</v>
      </c>
    </row>
    <row r="716" spans="1:7" ht="23.45" customHeight="1" x14ac:dyDescent="0.25">
      <c r="A716" s="5" t="s">
        <v>1230</v>
      </c>
      <c r="B716" s="5" t="s">
        <v>1231</v>
      </c>
      <c r="C716" s="5" t="s">
        <v>46</v>
      </c>
      <c r="D716" s="6">
        <v>6000000</v>
      </c>
      <c r="E716" s="7">
        <v>593806800</v>
      </c>
      <c r="F716" s="7">
        <v>7.7799999999999994E-2</v>
      </c>
      <c r="G716" s="5" t="s">
        <v>828</v>
      </c>
    </row>
    <row r="717" spans="1:7" ht="14.45" customHeight="1" x14ac:dyDescent="0.25">
      <c r="A717" s="5" t="s">
        <v>1236</v>
      </c>
      <c r="B717" s="5" t="s">
        <v>1237</v>
      </c>
      <c r="C717" s="5" t="s">
        <v>46</v>
      </c>
      <c r="D717" s="6">
        <v>12500000</v>
      </c>
      <c r="E717" s="7">
        <v>1242821250</v>
      </c>
      <c r="F717" s="7">
        <v>0.16289999999999999</v>
      </c>
      <c r="G717" s="5" t="s">
        <v>828</v>
      </c>
    </row>
    <row r="718" spans="1:7" ht="14.45" customHeight="1" x14ac:dyDescent="0.25">
      <c r="A718" s="5" t="s">
        <v>2269</v>
      </c>
      <c r="B718" s="5" t="s">
        <v>2270</v>
      </c>
      <c r="C718" s="5" t="s">
        <v>46</v>
      </c>
      <c r="D718" s="6">
        <v>10000000</v>
      </c>
      <c r="E718" s="7">
        <v>995841000</v>
      </c>
      <c r="F718" s="7">
        <v>0.1305</v>
      </c>
      <c r="G718" s="5" t="s">
        <v>813</v>
      </c>
    </row>
    <row r="719" spans="1:7" ht="23.45" customHeight="1" x14ac:dyDescent="0.25">
      <c r="A719" s="5" t="s">
        <v>1238</v>
      </c>
      <c r="B719" s="5" t="s">
        <v>1239</v>
      </c>
      <c r="C719" s="5" t="s">
        <v>46</v>
      </c>
      <c r="D719" s="6">
        <v>1000000</v>
      </c>
      <c r="E719" s="7">
        <v>98957400</v>
      </c>
      <c r="F719" s="7">
        <v>1.2999999999999999E-2</v>
      </c>
      <c r="G719" s="5" t="s">
        <v>861</v>
      </c>
    </row>
    <row r="720" spans="1:7" ht="23.45" customHeight="1" x14ac:dyDescent="0.25">
      <c r="A720" s="5" t="s">
        <v>1240</v>
      </c>
      <c r="B720" s="5" t="s">
        <v>1241</v>
      </c>
      <c r="C720" s="5" t="s">
        <v>46</v>
      </c>
      <c r="D720" s="6">
        <v>4000000</v>
      </c>
      <c r="E720" s="7">
        <v>397108400</v>
      </c>
      <c r="F720" s="7">
        <v>5.1999999999999998E-2</v>
      </c>
      <c r="G720" s="5" t="s">
        <v>828</v>
      </c>
    </row>
    <row r="721" spans="1:7" ht="14.45" customHeight="1" x14ac:dyDescent="0.25">
      <c r="A721" s="5" t="s">
        <v>1242</v>
      </c>
      <c r="B721" s="5" t="s">
        <v>1243</v>
      </c>
      <c r="C721" s="5" t="s">
        <v>46</v>
      </c>
      <c r="D721" s="6">
        <v>11000000</v>
      </c>
      <c r="E721" s="7">
        <v>1090668700</v>
      </c>
      <c r="F721" s="7">
        <v>0.14299999999999999</v>
      </c>
      <c r="G721" s="5" t="s">
        <v>828</v>
      </c>
    </row>
    <row r="722" spans="1:7" ht="23.45" customHeight="1" x14ac:dyDescent="0.25">
      <c r="A722" s="5" t="s">
        <v>1279</v>
      </c>
      <c r="B722" s="5" t="s">
        <v>1280</v>
      </c>
      <c r="C722" s="5" t="s">
        <v>46</v>
      </c>
      <c r="D722" s="6">
        <v>750000</v>
      </c>
      <c r="E722" s="7">
        <v>74191125</v>
      </c>
      <c r="F722" s="7">
        <v>9.7000000000000003E-3</v>
      </c>
      <c r="G722" s="5" t="s">
        <v>861</v>
      </c>
    </row>
    <row r="723" spans="1:7" ht="32.65" customHeight="1" x14ac:dyDescent="0.25">
      <c r="A723" s="5" t="s">
        <v>1283</v>
      </c>
      <c r="B723" s="5" t="s">
        <v>1284</v>
      </c>
      <c r="C723" s="5" t="s">
        <v>46</v>
      </c>
      <c r="D723" s="6">
        <v>10000000</v>
      </c>
      <c r="E723" s="7">
        <v>998353000</v>
      </c>
      <c r="F723" s="7">
        <v>0.13089999999999999</v>
      </c>
      <c r="G723" s="5" t="s">
        <v>813</v>
      </c>
    </row>
    <row r="724" spans="1:7" ht="23.45" customHeight="1" x14ac:dyDescent="0.25">
      <c r="A724" s="5" t="s">
        <v>1285</v>
      </c>
      <c r="B724" s="5" t="s">
        <v>1286</v>
      </c>
      <c r="C724" s="5" t="s">
        <v>106</v>
      </c>
      <c r="D724" s="6">
        <v>7500000</v>
      </c>
      <c r="E724" s="7">
        <v>744165000</v>
      </c>
      <c r="F724" s="7">
        <v>9.7500000000000003E-2</v>
      </c>
      <c r="G724" s="5" t="s">
        <v>813</v>
      </c>
    </row>
    <row r="725" spans="1:7" ht="14.45" customHeight="1" x14ac:dyDescent="0.25">
      <c r="A725" s="5" t="s">
        <v>1287</v>
      </c>
      <c r="B725" s="5" t="s">
        <v>1288</v>
      </c>
      <c r="C725" s="5" t="s">
        <v>46</v>
      </c>
      <c r="D725" s="6">
        <v>15500000</v>
      </c>
      <c r="E725" s="7">
        <v>1553042650</v>
      </c>
      <c r="F725" s="7">
        <v>0.2036</v>
      </c>
      <c r="G725" s="5" t="s">
        <v>828</v>
      </c>
    </row>
    <row r="726" spans="1:7" ht="14.45" customHeight="1" x14ac:dyDescent="0.25">
      <c r="A726" s="5" t="s">
        <v>1289</v>
      </c>
      <c r="B726" s="5" t="s">
        <v>1290</v>
      </c>
      <c r="C726" s="5" t="s">
        <v>46</v>
      </c>
      <c r="D726" s="6">
        <v>5000000</v>
      </c>
      <c r="E726" s="7">
        <v>497691000</v>
      </c>
      <c r="F726" s="7">
        <v>6.5199999999999994E-2</v>
      </c>
      <c r="G726" s="5" t="s">
        <v>828</v>
      </c>
    </row>
    <row r="727" spans="1:7" ht="23.45" customHeight="1" x14ac:dyDescent="0.25">
      <c r="A727" s="5" t="s">
        <v>1291</v>
      </c>
      <c r="B727" s="5" t="s">
        <v>1292</v>
      </c>
      <c r="C727" s="5" t="s">
        <v>46</v>
      </c>
      <c r="D727" s="6">
        <v>2500000</v>
      </c>
      <c r="E727" s="7">
        <v>248622250</v>
      </c>
      <c r="F727" s="7">
        <v>3.2599999999999997E-2</v>
      </c>
      <c r="G727" s="5" t="s">
        <v>813</v>
      </c>
    </row>
    <row r="728" spans="1:7" ht="23.45" customHeight="1" x14ac:dyDescent="0.25">
      <c r="A728" s="5" t="s">
        <v>1293</v>
      </c>
      <c r="B728" s="5" t="s">
        <v>1294</v>
      </c>
      <c r="C728" s="5" t="s">
        <v>106</v>
      </c>
      <c r="D728" s="6">
        <v>10000000</v>
      </c>
      <c r="E728" s="7">
        <v>1000349000</v>
      </c>
      <c r="F728" s="7">
        <v>0.13109999999999999</v>
      </c>
      <c r="G728" s="5" t="s">
        <v>813</v>
      </c>
    </row>
    <row r="729" spans="1:7" ht="23.45" customHeight="1" x14ac:dyDescent="0.25">
      <c r="A729" s="5" t="s">
        <v>2295</v>
      </c>
      <c r="B729" s="5" t="s">
        <v>2296</v>
      </c>
      <c r="C729" s="5" t="s">
        <v>46</v>
      </c>
      <c r="D729" s="6">
        <v>5000000</v>
      </c>
      <c r="E729" s="7">
        <v>501744500</v>
      </c>
      <c r="F729" s="7">
        <v>6.5799999999999997E-2</v>
      </c>
      <c r="G729" s="5" t="s">
        <v>813</v>
      </c>
    </row>
    <row r="730" spans="1:7" ht="14.45" customHeight="1" x14ac:dyDescent="0.25">
      <c r="A730" s="5" t="s">
        <v>1297</v>
      </c>
      <c r="B730" s="5" t="s">
        <v>1298</v>
      </c>
      <c r="C730" s="5" t="s">
        <v>46</v>
      </c>
      <c r="D730" s="6">
        <v>10000000</v>
      </c>
      <c r="E730" s="7">
        <v>996319000</v>
      </c>
      <c r="F730" s="7">
        <v>0.13059999999999999</v>
      </c>
      <c r="G730" s="5" t="s">
        <v>828</v>
      </c>
    </row>
    <row r="731" spans="1:7" ht="14.45" customHeight="1" x14ac:dyDescent="0.25">
      <c r="A731" s="5" t="s">
        <v>0</v>
      </c>
      <c r="B731" s="5" t="s">
        <v>0</v>
      </c>
      <c r="C731" s="8" t="s">
        <v>191</v>
      </c>
      <c r="D731" s="6">
        <v>1718803306.1445</v>
      </c>
      <c r="E731" s="7">
        <v>171760327631.78</v>
      </c>
      <c r="F731" s="7">
        <v>22.513200000000001</v>
      </c>
      <c r="G731" s="9" t="s">
        <v>0</v>
      </c>
    </row>
    <row r="732" spans="1:7" ht="18.399999999999999" customHeight="1" x14ac:dyDescent="0.25">
      <c r="A732" s="28" t="s">
        <v>0</v>
      </c>
      <c r="B732" s="28"/>
      <c r="C732" s="28"/>
      <c r="D732" s="28"/>
      <c r="E732" s="28"/>
      <c r="F732" s="28"/>
      <c r="G732" s="28"/>
    </row>
    <row r="733" spans="1:7" ht="14.45" customHeight="1" x14ac:dyDescent="0.25">
      <c r="A733" s="30" t="s">
        <v>1708</v>
      </c>
      <c r="B733" s="30"/>
      <c r="C733" s="30"/>
      <c r="D733" s="2"/>
      <c r="E733" s="2"/>
      <c r="F733" s="2"/>
      <c r="G733" s="2"/>
    </row>
    <row r="734" spans="1:7" ht="14.45" customHeight="1" x14ac:dyDescent="0.25">
      <c r="A734" s="4" t="s">
        <v>1709</v>
      </c>
      <c r="B734" s="4" t="s">
        <v>9</v>
      </c>
      <c r="C734" s="4" t="s">
        <v>10</v>
      </c>
      <c r="D734" s="2"/>
      <c r="E734" s="2"/>
      <c r="F734" s="2"/>
      <c r="G734" s="2"/>
    </row>
    <row r="735" spans="1:7" ht="14.45" customHeight="1" x14ac:dyDescent="0.25">
      <c r="A735" s="5" t="s">
        <v>1713</v>
      </c>
      <c r="B735" s="7">
        <v>3940602971.3299999</v>
      </c>
      <c r="C735" s="7">
        <v>0.52</v>
      </c>
      <c r="D735" s="2"/>
      <c r="E735" s="2"/>
      <c r="F735" s="2"/>
      <c r="G735" s="2"/>
    </row>
    <row r="736" spans="1:7" ht="23.45" customHeight="1" x14ac:dyDescent="0.25">
      <c r="A736" s="5" t="s">
        <v>1710</v>
      </c>
      <c r="B736" s="7">
        <v>15506467646.530001</v>
      </c>
      <c r="C736" s="7">
        <v>2.0299999999999998</v>
      </c>
      <c r="D736" s="2"/>
      <c r="E736" s="2"/>
      <c r="F736" s="2"/>
      <c r="G736" s="2"/>
    </row>
    <row r="737" spans="1:7" ht="14.45" customHeight="1" x14ac:dyDescent="0.25">
      <c r="A737" s="5" t="s">
        <v>1711</v>
      </c>
      <c r="B737" s="7">
        <v>1669218536.02</v>
      </c>
      <c r="C737" s="7">
        <v>0.22</v>
      </c>
      <c r="D737" s="2"/>
      <c r="E737" s="2"/>
      <c r="F737" s="2"/>
      <c r="G737" s="2"/>
    </row>
    <row r="738" spans="1:7" ht="14.45" customHeight="1" x14ac:dyDescent="0.25">
      <c r="A738" s="5" t="s">
        <v>1712</v>
      </c>
      <c r="B738" s="7">
        <v>90962530.980000004</v>
      </c>
      <c r="C738" s="7">
        <v>0.01</v>
      </c>
      <c r="D738" s="2"/>
      <c r="E738" s="2"/>
      <c r="F738" s="2"/>
      <c r="G738" s="2"/>
    </row>
    <row r="739" spans="1:7" ht="14.45" customHeight="1" x14ac:dyDescent="0.25">
      <c r="A739" s="10" t="s">
        <v>1714</v>
      </c>
      <c r="B739" s="7">
        <v>21207251684.860001</v>
      </c>
      <c r="C739" s="7">
        <v>2.78</v>
      </c>
      <c r="D739" s="2"/>
      <c r="E739" s="2"/>
      <c r="F739" s="2"/>
      <c r="G739" s="2"/>
    </row>
    <row r="740" spans="1:7" ht="14.45" customHeight="1" x14ac:dyDescent="0.25">
      <c r="A740" s="30" t="s">
        <v>0</v>
      </c>
      <c r="B740" s="30"/>
      <c r="C740" s="2"/>
      <c r="D740" s="2"/>
      <c r="E740" s="2"/>
      <c r="F740" s="2"/>
      <c r="G740" s="2"/>
    </row>
    <row r="741" spans="1:7" ht="23.65" customHeight="1" x14ac:dyDescent="0.25">
      <c r="A741" s="5" t="s">
        <v>1715</v>
      </c>
      <c r="B741" s="7">
        <v>14.14</v>
      </c>
      <c r="C741" s="2"/>
      <c r="D741" s="2"/>
      <c r="E741" s="2"/>
      <c r="F741" s="2"/>
      <c r="G741" s="2"/>
    </row>
    <row r="742" spans="1:7" ht="14.45" customHeight="1" x14ac:dyDescent="0.25">
      <c r="A742" s="5" t="s">
        <v>1716</v>
      </c>
      <c r="B742" s="7">
        <v>7.21</v>
      </c>
      <c r="C742" s="2"/>
      <c r="D742" s="2"/>
      <c r="E742" s="2"/>
      <c r="F742" s="2"/>
      <c r="G742" s="2"/>
    </row>
    <row r="743" spans="1:7" ht="32.65" customHeight="1" x14ac:dyDescent="0.25">
      <c r="A743" s="5" t="s">
        <v>1717</v>
      </c>
      <c r="B743" s="7">
        <v>7.41</v>
      </c>
      <c r="C743" s="2"/>
      <c r="D743" s="2"/>
      <c r="E743" s="2"/>
      <c r="F743" s="2"/>
      <c r="G743" s="2"/>
    </row>
    <row r="744" spans="1:7" ht="1.35" customHeight="1" x14ac:dyDescent="0.25">
      <c r="A744" s="2"/>
      <c r="B744" s="2"/>
      <c r="C744" s="2"/>
      <c r="D744" s="2"/>
      <c r="E744" s="2"/>
      <c r="F744" s="2"/>
      <c r="G744" s="2"/>
    </row>
    <row r="745" spans="1:7" ht="18.399999999999999" customHeight="1" x14ac:dyDescent="0.25">
      <c r="A745" s="28" t="s">
        <v>0</v>
      </c>
      <c r="B745" s="28"/>
      <c r="C745" s="28"/>
      <c r="D745" s="28"/>
      <c r="E745" s="28"/>
      <c r="F745" s="28"/>
      <c r="G745" s="28"/>
    </row>
    <row r="746" spans="1:7" ht="14.45" customHeight="1" x14ac:dyDescent="0.25">
      <c r="A746" s="30" t="s">
        <v>1718</v>
      </c>
      <c r="B746" s="30"/>
      <c r="C746" s="30"/>
      <c r="D746" s="2"/>
      <c r="E746" s="2"/>
      <c r="F746" s="2"/>
      <c r="G746" s="2"/>
    </row>
    <row r="747" spans="1:7" ht="14.45" customHeight="1" x14ac:dyDescent="0.25">
      <c r="A747" s="4" t="s">
        <v>1719</v>
      </c>
      <c r="B747" s="4" t="s">
        <v>9</v>
      </c>
      <c r="C747" s="4" t="s">
        <v>10</v>
      </c>
      <c r="D747" s="2"/>
      <c r="E747" s="2"/>
      <c r="F747" s="2"/>
      <c r="G747" s="2"/>
    </row>
    <row r="748" spans="1:7" ht="14.45" customHeight="1" x14ac:dyDescent="0.25">
      <c r="A748" s="5" t="s">
        <v>1720</v>
      </c>
      <c r="B748" s="7">
        <v>345134177171.98999</v>
      </c>
      <c r="C748" s="7">
        <v>45.24</v>
      </c>
      <c r="D748" s="2"/>
      <c r="E748" s="2"/>
      <c r="F748" s="2"/>
      <c r="G748" s="2"/>
    </row>
    <row r="749" spans="1:7" ht="23.45" customHeight="1" x14ac:dyDescent="0.25">
      <c r="A749" s="5" t="s">
        <v>1721</v>
      </c>
      <c r="B749" s="7">
        <v>7418146018</v>
      </c>
      <c r="C749" s="7">
        <v>0.97</v>
      </c>
      <c r="D749" s="2"/>
      <c r="E749" s="2"/>
      <c r="F749" s="2"/>
      <c r="G749" s="2"/>
    </row>
    <row r="750" spans="1:7" ht="14.45" customHeight="1" x14ac:dyDescent="0.25">
      <c r="A750" s="5" t="s">
        <v>2904</v>
      </c>
      <c r="B750" s="7">
        <v>242929250</v>
      </c>
      <c r="C750" s="7">
        <v>0.03</v>
      </c>
      <c r="D750" s="2"/>
      <c r="E750" s="2"/>
      <c r="F750" s="2"/>
      <c r="G750" s="2"/>
    </row>
    <row r="751" spans="1:7" ht="14.45" customHeight="1" x14ac:dyDescent="0.25">
      <c r="A751" s="5" t="s">
        <v>1722</v>
      </c>
      <c r="B751" s="7">
        <v>4010294517.4000001</v>
      </c>
      <c r="C751" s="7">
        <v>0.53</v>
      </c>
      <c r="D751" s="2"/>
      <c r="E751" s="2"/>
      <c r="F751" s="2"/>
      <c r="G751" s="2"/>
    </row>
    <row r="752" spans="1:7" ht="23.45" customHeight="1" x14ac:dyDescent="0.25">
      <c r="A752" s="5" t="s">
        <v>1723</v>
      </c>
      <c r="B752" s="7">
        <v>102695501926.25999</v>
      </c>
      <c r="C752" s="7">
        <v>13.46</v>
      </c>
      <c r="D752" s="2"/>
      <c r="E752" s="2"/>
      <c r="F752" s="2"/>
      <c r="G752" s="2"/>
    </row>
    <row r="753" spans="1:7" ht="14.45" customHeight="1" x14ac:dyDescent="0.25">
      <c r="A753" s="5" t="s">
        <v>1724</v>
      </c>
      <c r="B753" s="7">
        <v>161127142057.78</v>
      </c>
      <c r="C753" s="7">
        <v>21.12</v>
      </c>
      <c r="D753" s="2"/>
      <c r="E753" s="2"/>
      <c r="F753" s="2"/>
      <c r="G753" s="2"/>
    </row>
    <row r="754" spans="1:7" ht="14.45" customHeight="1" x14ac:dyDescent="0.25">
      <c r="A754" s="5" t="s">
        <v>1725</v>
      </c>
      <c r="B754" s="7">
        <v>10386237574</v>
      </c>
      <c r="C754" s="7">
        <v>1.36</v>
      </c>
      <c r="D754" s="2"/>
      <c r="E754" s="2"/>
      <c r="F754" s="2"/>
      <c r="G754" s="2"/>
    </row>
    <row r="755" spans="1:7" ht="14.45" customHeight="1" x14ac:dyDescent="0.25">
      <c r="A755" s="5" t="s">
        <v>1726</v>
      </c>
      <c r="B755" s="7">
        <v>246948000</v>
      </c>
      <c r="C755" s="7">
        <v>0.03</v>
      </c>
      <c r="D755" s="2"/>
      <c r="E755" s="2"/>
      <c r="F755" s="2"/>
      <c r="G755" s="2"/>
    </row>
    <row r="756" spans="1:7" ht="14.45" customHeight="1" x14ac:dyDescent="0.25">
      <c r="A756" s="8" t="s">
        <v>191</v>
      </c>
      <c r="B756" s="7">
        <v>631261376515.43005</v>
      </c>
      <c r="C756" s="7">
        <v>82.74</v>
      </c>
      <c r="D756" s="2"/>
      <c r="E756" s="2"/>
      <c r="F756" s="2"/>
      <c r="G756" s="2"/>
    </row>
    <row r="757" spans="1:7" ht="18.399999999999999" customHeight="1" x14ac:dyDescent="0.25">
      <c r="A757" s="28" t="s">
        <v>0</v>
      </c>
      <c r="B757" s="28"/>
      <c r="C757" s="28"/>
      <c r="D757" s="28"/>
      <c r="E757" s="28"/>
      <c r="F757" s="28"/>
      <c r="G757" s="28"/>
    </row>
    <row r="758" spans="1:7" ht="14.45" customHeight="1" x14ac:dyDescent="0.25">
      <c r="A758" s="30" t="s">
        <v>0</v>
      </c>
      <c r="B758" s="30"/>
      <c r="C758" s="30"/>
      <c r="D758" s="2"/>
      <c r="E758" s="2"/>
      <c r="F758" s="2"/>
      <c r="G758" s="2"/>
    </row>
    <row r="759" spans="1:7" ht="14.65" customHeight="1" x14ac:dyDescent="0.25">
      <c r="A759" s="5" t="s">
        <v>1728</v>
      </c>
      <c r="B759" s="7">
        <v>109772165867.55</v>
      </c>
      <c r="C759" s="7">
        <v>14.39</v>
      </c>
      <c r="D759" s="2"/>
      <c r="E759" s="2"/>
      <c r="F759" s="2"/>
      <c r="G759" s="2"/>
    </row>
    <row r="760" spans="1:7" ht="14.45" customHeight="1" x14ac:dyDescent="0.25">
      <c r="A760" s="5" t="s">
        <v>1713</v>
      </c>
      <c r="B760" s="7">
        <v>3940602971.3299999</v>
      </c>
      <c r="C760" s="7">
        <v>0.52</v>
      </c>
      <c r="D760" s="2"/>
      <c r="E760" s="2"/>
      <c r="F760" s="2"/>
      <c r="G760" s="2"/>
    </row>
    <row r="761" spans="1:7" ht="23.45" customHeight="1" x14ac:dyDescent="0.25">
      <c r="A761" s="5" t="s">
        <v>1710</v>
      </c>
      <c r="B761" s="7">
        <v>15506467646.530001</v>
      </c>
      <c r="C761" s="7">
        <v>2.0299999999999998</v>
      </c>
      <c r="D761" s="2"/>
      <c r="E761" s="2"/>
      <c r="F761" s="2"/>
      <c r="G761" s="2"/>
    </row>
    <row r="762" spans="1:7" ht="14.45" customHeight="1" x14ac:dyDescent="0.25">
      <c r="A762" s="5" t="s">
        <v>1711</v>
      </c>
      <c r="B762" s="7">
        <v>1669218536.02</v>
      </c>
      <c r="C762" s="7">
        <v>0.22</v>
      </c>
      <c r="D762" s="2"/>
      <c r="E762" s="2"/>
      <c r="F762" s="2"/>
      <c r="G762" s="2"/>
    </row>
    <row r="763" spans="1:7" ht="14.45" customHeight="1" x14ac:dyDescent="0.25">
      <c r="A763" s="5" t="s">
        <v>1712</v>
      </c>
      <c r="B763" s="7">
        <v>90962530.980000004</v>
      </c>
      <c r="C763" s="7">
        <v>0.01</v>
      </c>
      <c r="D763" s="2"/>
      <c r="E763" s="2"/>
      <c r="F763" s="2"/>
      <c r="G763" s="2"/>
    </row>
    <row r="764" spans="1:7" ht="14.45" customHeight="1" x14ac:dyDescent="0.25">
      <c r="D764" s="2"/>
      <c r="E764" s="2"/>
      <c r="F764" s="2"/>
      <c r="G764" s="2"/>
    </row>
    <row r="765" spans="1:7" ht="14.45" customHeight="1" x14ac:dyDescent="0.25">
      <c r="A765" s="10" t="s">
        <v>1714</v>
      </c>
      <c r="B765" s="7">
        <f>SUM(B759:B764)+E731+E352+E90</f>
        <v>762942707840.84009</v>
      </c>
      <c r="C765" s="7">
        <v>100</v>
      </c>
      <c r="D765" s="2"/>
      <c r="E765" s="31"/>
      <c r="F765" s="2"/>
      <c r="G765" s="2"/>
    </row>
    <row r="766" spans="1:7" ht="18.399999999999999" customHeight="1" x14ac:dyDescent="0.25">
      <c r="A766" s="28" t="s">
        <v>0</v>
      </c>
      <c r="B766" s="28"/>
      <c r="C766" s="28"/>
      <c r="D766" s="28"/>
      <c r="E766" s="28"/>
      <c r="F766" s="28"/>
      <c r="G766" s="28"/>
    </row>
    <row r="767" spans="1:7" ht="14.45" customHeight="1" x14ac:dyDescent="0.25">
      <c r="A767" s="30" t="s">
        <v>1729</v>
      </c>
      <c r="B767" s="30"/>
      <c r="C767" s="2"/>
      <c r="D767" s="2"/>
      <c r="E767" s="2"/>
      <c r="F767" s="2"/>
      <c r="G767" s="2"/>
    </row>
    <row r="768" spans="1:7" ht="14.65" customHeight="1" x14ac:dyDescent="0.25">
      <c r="A768" s="5" t="s">
        <v>1730</v>
      </c>
      <c r="B768" s="7">
        <v>85960399653.679993</v>
      </c>
      <c r="C768" s="2"/>
      <c r="D768" s="2"/>
      <c r="E768" s="2"/>
      <c r="F768" s="2"/>
      <c r="G768" s="2"/>
    </row>
    <row r="769" spans="1:7" ht="14.45" customHeight="1" x14ac:dyDescent="0.25">
      <c r="A769" s="5" t="s">
        <v>10</v>
      </c>
      <c r="B769" s="7">
        <v>11.266999999999999</v>
      </c>
      <c r="C769" s="2"/>
      <c r="D769" s="2"/>
      <c r="E769" s="2"/>
      <c r="F769" s="2"/>
      <c r="G769" s="2"/>
    </row>
    <row r="770" spans="1:7" ht="14.45" customHeight="1" x14ac:dyDescent="0.25">
      <c r="A770" s="30" t="s">
        <v>0</v>
      </c>
      <c r="B770" s="30"/>
      <c r="C770" s="2"/>
      <c r="D770" s="2"/>
      <c r="E770" s="2"/>
      <c r="F770" s="2"/>
      <c r="G770" s="2"/>
    </row>
    <row r="771" spans="1:7" ht="23.65" customHeight="1" x14ac:dyDescent="0.25">
      <c r="A771" s="5" t="s">
        <v>1731</v>
      </c>
      <c r="B771" s="13">
        <v>27.917899999999999</v>
      </c>
      <c r="C771" s="2"/>
      <c r="D771" s="2"/>
      <c r="E771" s="2"/>
      <c r="F771" s="2"/>
      <c r="G771" s="2"/>
    </row>
    <row r="772" spans="1:7" ht="23.45" customHeight="1" x14ac:dyDescent="0.25">
      <c r="A772" s="5" t="s">
        <v>1732</v>
      </c>
      <c r="B772" s="13">
        <v>28.325800000000001</v>
      </c>
      <c r="C772" s="2"/>
      <c r="D772" s="2"/>
      <c r="E772" s="2"/>
      <c r="F772" s="2"/>
      <c r="G772" s="2"/>
    </row>
    <row r="773" spans="1:7" ht="14.1" customHeight="1" x14ac:dyDescent="0.25">
      <c r="A773" s="14" t="s">
        <v>0</v>
      </c>
      <c r="B773" s="15" t="s">
        <v>0</v>
      </c>
      <c r="C773" s="2"/>
      <c r="D773" s="2"/>
      <c r="E773" s="2"/>
      <c r="F773" s="2"/>
      <c r="G773" s="2"/>
    </row>
    <row r="774" spans="1:7" ht="23.65" customHeight="1" x14ac:dyDescent="0.25">
      <c r="A774" s="5" t="s">
        <v>1733</v>
      </c>
      <c r="B774" s="9" t="s">
        <v>1734</v>
      </c>
      <c r="C774" s="2"/>
      <c r="D774" s="2"/>
      <c r="E774" s="2"/>
      <c r="F774" s="2"/>
      <c r="G774" s="2"/>
    </row>
    <row r="776" spans="1:7" ht="15" customHeight="1" x14ac:dyDescent="0.25">
      <c r="C776" s="16" t="s">
        <v>2943</v>
      </c>
    </row>
    <row r="778" spans="1:7" ht="15" customHeight="1" x14ac:dyDescent="0.25">
      <c r="A778" s="17" t="s">
        <v>5</v>
      </c>
      <c r="B778" s="18" t="s">
        <v>6</v>
      </c>
      <c r="C778" s="18" t="s">
        <v>2944</v>
      </c>
      <c r="D778" s="18" t="s">
        <v>2945</v>
      </c>
      <c r="E778" s="18" t="s">
        <v>2946</v>
      </c>
      <c r="F778" s="18" t="s">
        <v>2945</v>
      </c>
    </row>
    <row r="779" spans="1:7" ht="15" customHeight="1" x14ac:dyDescent="0.25">
      <c r="A779" s="19" t="s">
        <v>2961</v>
      </c>
      <c r="B779" s="19" t="s">
        <v>2962</v>
      </c>
      <c r="C779" s="24">
        <v>206279589.03999999</v>
      </c>
      <c r="D779" s="24">
        <f>+C779/$B$765</f>
        <v>2.7037362952688794E-4</v>
      </c>
      <c r="E779" s="24">
        <v>206279589.03999999</v>
      </c>
      <c r="F779" s="24">
        <f>+E779/$B$765</f>
        <v>2.7037362952688794E-4</v>
      </c>
    </row>
    <row r="780" spans="1:7" ht="15" customHeight="1" x14ac:dyDescent="0.25">
      <c r="B780" s="22" t="s">
        <v>191</v>
      </c>
      <c r="C780" s="23">
        <v>206279589.03999999</v>
      </c>
      <c r="D780" s="24">
        <f>+C780/$B$765</f>
        <v>2.7037362952688794E-4</v>
      </c>
      <c r="E780" s="23">
        <v>206279589.03999999</v>
      </c>
      <c r="F780" s="24">
        <f>+E780/$B$765</f>
        <v>2.7037362952688794E-4</v>
      </c>
    </row>
  </sheetData>
  <mergeCells count="24">
    <mergeCell ref="A757:G757"/>
    <mergeCell ref="A746:C746"/>
    <mergeCell ref="A745:G745"/>
    <mergeCell ref="A740:B740"/>
    <mergeCell ref="A770:B770"/>
    <mergeCell ref="A767:B767"/>
    <mergeCell ref="A766:G766"/>
    <mergeCell ref="A758:C758"/>
    <mergeCell ref="A733:C733"/>
    <mergeCell ref="A732:G732"/>
    <mergeCell ref="A354:F354"/>
    <mergeCell ref="A353:G353"/>
    <mergeCell ref="A92:F92"/>
    <mergeCell ref="A91:G91"/>
    <mergeCell ref="A87:F87"/>
    <mergeCell ref="A86:G86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90"/>
  <sheetViews>
    <sheetView showGridLines="0" topLeftCell="A459" workbookViewId="0">
      <selection activeCell="E481" sqref="E481:F48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2905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151216</v>
      </c>
      <c r="E8" s="7">
        <v>104240749.59999999</v>
      </c>
      <c r="F8" s="7">
        <v>8.2600000000000007E-2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383080</v>
      </c>
      <c r="E9" s="7">
        <v>85809920</v>
      </c>
      <c r="F9" s="7">
        <v>6.8000000000000005E-2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11567</v>
      </c>
      <c r="E10" s="7">
        <v>54751816.149999999</v>
      </c>
      <c r="F10" s="7">
        <v>4.3400000000000001E-2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243353</v>
      </c>
      <c r="E11" s="7">
        <v>224614819</v>
      </c>
      <c r="F11" s="7">
        <v>0.17799999999999999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6983</v>
      </c>
      <c r="E12" s="7">
        <v>15217702.75</v>
      </c>
      <c r="F12" s="7">
        <v>1.21E-2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21283</v>
      </c>
      <c r="E13" s="7">
        <v>263894301.90000001</v>
      </c>
      <c r="F13" s="7">
        <v>0.20910000000000001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24389</v>
      </c>
      <c r="E14" s="7">
        <v>221567967.75</v>
      </c>
      <c r="F14" s="7">
        <v>0.17560000000000001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180035</v>
      </c>
      <c r="E15" s="7">
        <v>451212718.75</v>
      </c>
      <c r="F15" s="7">
        <v>0.35759999999999997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509489</v>
      </c>
      <c r="E16" s="7">
        <v>592102641.35000002</v>
      </c>
      <c r="F16" s="7">
        <v>0.46920000000000001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758359</v>
      </c>
      <c r="E17" s="7">
        <v>1161464726.45</v>
      </c>
      <c r="F17" s="7">
        <v>0.92049999999999998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1320328</v>
      </c>
      <c r="E18" s="7">
        <v>1480153704.4000001</v>
      </c>
      <c r="F18" s="7">
        <v>1.173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152339</v>
      </c>
      <c r="E19" s="7">
        <v>222696767.15000001</v>
      </c>
      <c r="F19" s="7">
        <v>0.17649999999999999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273492</v>
      </c>
      <c r="E20" s="7">
        <v>459575956.80000001</v>
      </c>
      <c r="F20" s="7">
        <v>0.36420000000000002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510583</v>
      </c>
      <c r="E21" s="7">
        <v>135253436.69999999</v>
      </c>
      <c r="F21" s="7">
        <v>0.1072</v>
      </c>
      <c r="G21" s="2"/>
    </row>
    <row r="22" spans="1:7" ht="14.45" customHeight="1" x14ac:dyDescent="0.25">
      <c r="A22" s="5" t="s">
        <v>1736</v>
      </c>
      <c r="B22" s="5" t="s">
        <v>1737</v>
      </c>
      <c r="C22" s="5" t="s">
        <v>46</v>
      </c>
      <c r="D22" s="6">
        <v>70000</v>
      </c>
      <c r="E22" s="7">
        <v>9009000</v>
      </c>
      <c r="F22" s="7">
        <v>7.1000000000000004E-3</v>
      </c>
      <c r="G22" s="2"/>
    </row>
    <row r="23" spans="1:7" ht="23.45" customHeight="1" x14ac:dyDescent="0.25">
      <c r="A23" s="5" t="s">
        <v>49</v>
      </c>
      <c r="B23" s="5" t="s">
        <v>50</v>
      </c>
      <c r="C23" s="5" t="s">
        <v>46</v>
      </c>
      <c r="D23" s="6">
        <v>924349</v>
      </c>
      <c r="E23" s="7">
        <v>767533192.14999998</v>
      </c>
      <c r="F23" s="7">
        <v>0.60829999999999995</v>
      </c>
      <c r="G23" s="2"/>
    </row>
    <row r="24" spans="1:7" ht="23.45" customHeight="1" x14ac:dyDescent="0.25">
      <c r="A24" s="5" t="s">
        <v>51</v>
      </c>
      <c r="B24" s="5" t="s">
        <v>52</v>
      </c>
      <c r="C24" s="5" t="s">
        <v>53</v>
      </c>
      <c r="D24" s="6">
        <v>21382</v>
      </c>
      <c r="E24" s="7">
        <v>54447124.799999997</v>
      </c>
      <c r="F24" s="7">
        <v>4.3099999999999999E-2</v>
      </c>
      <c r="G24" s="2"/>
    </row>
    <row r="25" spans="1:7" ht="23.45" customHeight="1" x14ac:dyDescent="0.25">
      <c r="A25" s="5" t="s">
        <v>54</v>
      </c>
      <c r="B25" s="5" t="s">
        <v>55</v>
      </c>
      <c r="C25" s="5" t="s">
        <v>53</v>
      </c>
      <c r="D25" s="6">
        <v>205725</v>
      </c>
      <c r="E25" s="7">
        <v>130439936.25</v>
      </c>
      <c r="F25" s="7">
        <v>0.10340000000000001</v>
      </c>
      <c r="G25" s="2"/>
    </row>
    <row r="26" spans="1:7" ht="23.45" customHeight="1" x14ac:dyDescent="0.25">
      <c r="A26" s="5" t="s">
        <v>56</v>
      </c>
      <c r="B26" s="5" t="s">
        <v>57</v>
      </c>
      <c r="C26" s="5" t="s">
        <v>53</v>
      </c>
      <c r="D26" s="6">
        <v>32206</v>
      </c>
      <c r="E26" s="7">
        <v>319338593</v>
      </c>
      <c r="F26" s="7">
        <v>0.25309999999999999</v>
      </c>
      <c r="G26" s="2"/>
    </row>
    <row r="27" spans="1:7" ht="14.45" customHeight="1" x14ac:dyDescent="0.25">
      <c r="A27" s="5" t="s">
        <v>58</v>
      </c>
      <c r="B27" s="5" t="s">
        <v>59</v>
      </c>
      <c r="C27" s="5" t="s">
        <v>60</v>
      </c>
      <c r="D27" s="6">
        <v>1219785</v>
      </c>
      <c r="E27" s="7">
        <v>520177313.25</v>
      </c>
      <c r="F27" s="7">
        <v>0.41220000000000001</v>
      </c>
      <c r="G27" s="2"/>
    </row>
    <row r="28" spans="1:7" ht="23.45" customHeight="1" x14ac:dyDescent="0.25">
      <c r="A28" s="5" t="s">
        <v>61</v>
      </c>
      <c r="B28" s="5" t="s">
        <v>62</v>
      </c>
      <c r="C28" s="5" t="s">
        <v>63</v>
      </c>
      <c r="D28" s="6">
        <v>152695</v>
      </c>
      <c r="E28" s="7">
        <v>202183449.5</v>
      </c>
      <c r="F28" s="7">
        <v>0.16020000000000001</v>
      </c>
      <c r="G28" s="2"/>
    </row>
    <row r="29" spans="1:7" ht="23.45" customHeight="1" x14ac:dyDescent="0.25">
      <c r="A29" s="5" t="s">
        <v>64</v>
      </c>
      <c r="B29" s="5" t="s">
        <v>65</v>
      </c>
      <c r="C29" s="5" t="s">
        <v>63</v>
      </c>
      <c r="D29" s="6">
        <v>536398</v>
      </c>
      <c r="E29" s="7">
        <v>754658346.20000005</v>
      </c>
      <c r="F29" s="7">
        <v>0.59809999999999997</v>
      </c>
      <c r="G29" s="2"/>
    </row>
    <row r="30" spans="1:7" ht="23.45" customHeight="1" x14ac:dyDescent="0.25">
      <c r="A30" s="5" t="s">
        <v>66</v>
      </c>
      <c r="B30" s="5" t="s">
        <v>67</v>
      </c>
      <c r="C30" s="5" t="s">
        <v>63</v>
      </c>
      <c r="D30" s="6">
        <v>14841</v>
      </c>
      <c r="E30" s="7">
        <v>69780897.900000006</v>
      </c>
      <c r="F30" s="7">
        <v>5.5300000000000002E-2</v>
      </c>
      <c r="G30" s="2"/>
    </row>
    <row r="31" spans="1:7" ht="23.45" customHeight="1" x14ac:dyDescent="0.25">
      <c r="A31" s="5" t="s">
        <v>68</v>
      </c>
      <c r="B31" s="5" t="s">
        <v>69</v>
      </c>
      <c r="C31" s="5" t="s">
        <v>63</v>
      </c>
      <c r="D31" s="6">
        <v>139269</v>
      </c>
      <c r="E31" s="7">
        <v>511249535.55000001</v>
      </c>
      <c r="F31" s="7">
        <v>0.4052</v>
      </c>
      <c r="G31" s="2"/>
    </row>
    <row r="32" spans="1:7" ht="23.45" customHeight="1" x14ac:dyDescent="0.25">
      <c r="A32" s="5" t="s">
        <v>70</v>
      </c>
      <c r="B32" s="5" t="s">
        <v>71</v>
      </c>
      <c r="C32" s="5" t="s">
        <v>63</v>
      </c>
      <c r="D32" s="6">
        <v>140229</v>
      </c>
      <c r="E32" s="7">
        <v>172264315.05000001</v>
      </c>
      <c r="F32" s="7">
        <v>0.13650000000000001</v>
      </c>
      <c r="G32" s="2"/>
    </row>
    <row r="33" spans="1:7" ht="23.45" customHeight="1" x14ac:dyDescent="0.25">
      <c r="A33" s="5" t="s">
        <v>1738</v>
      </c>
      <c r="B33" s="5" t="s">
        <v>1739</v>
      </c>
      <c r="C33" s="5" t="s">
        <v>1740</v>
      </c>
      <c r="D33" s="6">
        <v>41000</v>
      </c>
      <c r="E33" s="7">
        <v>33441650</v>
      </c>
      <c r="F33" s="7">
        <v>2.6499999999999999E-2</v>
      </c>
      <c r="G33" s="2"/>
    </row>
    <row r="34" spans="1:7" ht="14.45" customHeight="1" x14ac:dyDescent="0.25">
      <c r="A34" s="5" t="s">
        <v>72</v>
      </c>
      <c r="B34" s="5" t="s">
        <v>73</v>
      </c>
      <c r="C34" s="5" t="s">
        <v>74</v>
      </c>
      <c r="D34" s="6">
        <v>87362</v>
      </c>
      <c r="E34" s="7">
        <v>101287502.8</v>
      </c>
      <c r="F34" s="7">
        <v>8.0299999999999996E-2</v>
      </c>
      <c r="G34" s="2"/>
    </row>
    <row r="35" spans="1:7" ht="23.45" customHeight="1" x14ac:dyDescent="0.25">
      <c r="A35" s="5" t="s">
        <v>75</v>
      </c>
      <c r="B35" s="5" t="s">
        <v>76</v>
      </c>
      <c r="C35" s="5" t="s">
        <v>77</v>
      </c>
      <c r="D35" s="6">
        <v>23344</v>
      </c>
      <c r="E35" s="7">
        <v>162659824.80000001</v>
      </c>
      <c r="F35" s="7">
        <v>0.12889999999999999</v>
      </c>
      <c r="G35" s="2"/>
    </row>
    <row r="36" spans="1:7" ht="23.45" customHeight="1" x14ac:dyDescent="0.25">
      <c r="A36" s="5" t="s">
        <v>78</v>
      </c>
      <c r="B36" s="5" t="s">
        <v>79</v>
      </c>
      <c r="C36" s="5" t="s">
        <v>80</v>
      </c>
      <c r="D36" s="6">
        <v>104968</v>
      </c>
      <c r="E36" s="7">
        <v>200205466.40000001</v>
      </c>
      <c r="F36" s="7">
        <v>0.15870000000000001</v>
      </c>
      <c r="G36" s="2"/>
    </row>
    <row r="37" spans="1:7" ht="23.45" customHeight="1" x14ac:dyDescent="0.25">
      <c r="A37" s="5" t="s">
        <v>81</v>
      </c>
      <c r="B37" s="5" t="s">
        <v>82</v>
      </c>
      <c r="C37" s="5" t="s">
        <v>80</v>
      </c>
      <c r="D37" s="6">
        <v>5398</v>
      </c>
      <c r="E37" s="7">
        <v>36391426.700000003</v>
      </c>
      <c r="F37" s="7">
        <v>2.8799999999999999E-2</v>
      </c>
      <c r="G37" s="2"/>
    </row>
    <row r="38" spans="1:7" ht="23.45" customHeight="1" x14ac:dyDescent="0.25">
      <c r="A38" s="5" t="s">
        <v>83</v>
      </c>
      <c r="B38" s="5" t="s">
        <v>84</v>
      </c>
      <c r="C38" s="5" t="s">
        <v>85</v>
      </c>
      <c r="D38" s="6">
        <v>926063</v>
      </c>
      <c r="E38" s="7">
        <v>274068344.85000002</v>
      </c>
      <c r="F38" s="7">
        <v>0.2172</v>
      </c>
      <c r="G38" s="2"/>
    </row>
    <row r="39" spans="1:7" ht="23.45" customHeight="1" x14ac:dyDescent="0.25">
      <c r="A39" s="5" t="s">
        <v>86</v>
      </c>
      <c r="B39" s="5" t="s">
        <v>87</v>
      </c>
      <c r="C39" s="5" t="s">
        <v>88</v>
      </c>
      <c r="D39" s="6">
        <v>229380</v>
      </c>
      <c r="E39" s="7">
        <v>841664034</v>
      </c>
      <c r="F39" s="7">
        <v>0.66700000000000004</v>
      </c>
      <c r="G39" s="2"/>
    </row>
    <row r="40" spans="1:7" ht="14.45" customHeight="1" x14ac:dyDescent="0.25">
      <c r="A40" s="5" t="s">
        <v>89</v>
      </c>
      <c r="B40" s="5" t="s">
        <v>90</v>
      </c>
      <c r="C40" s="5" t="s">
        <v>91</v>
      </c>
      <c r="D40" s="6">
        <v>36667</v>
      </c>
      <c r="E40" s="7">
        <v>130215517.09999999</v>
      </c>
      <c r="F40" s="7">
        <v>0.1032</v>
      </c>
      <c r="G40" s="2"/>
    </row>
    <row r="41" spans="1:7" ht="14.45" customHeight="1" x14ac:dyDescent="0.25">
      <c r="A41" s="5" t="s">
        <v>94</v>
      </c>
      <c r="B41" s="5" t="s">
        <v>95</v>
      </c>
      <c r="C41" s="5" t="s">
        <v>96</v>
      </c>
      <c r="D41" s="6">
        <v>95481</v>
      </c>
      <c r="E41" s="7">
        <v>145952256.59999999</v>
      </c>
      <c r="F41" s="7">
        <v>0.1157</v>
      </c>
      <c r="G41" s="2"/>
    </row>
    <row r="42" spans="1:7" ht="41.85" customHeight="1" x14ac:dyDescent="0.25">
      <c r="A42" s="5" t="s">
        <v>97</v>
      </c>
      <c r="B42" s="5" t="s">
        <v>98</v>
      </c>
      <c r="C42" s="5" t="s">
        <v>96</v>
      </c>
      <c r="D42" s="6">
        <v>70482</v>
      </c>
      <c r="E42" s="7">
        <v>87475210.200000003</v>
      </c>
      <c r="F42" s="7">
        <v>6.93E-2</v>
      </c>
      <c r="G42" s="2"/>
    </row>
    <row r="43" spans="1:7" ht="14.45" customHeight="1" x14ac:dyDescent="0.25">
      <c r="A43" s="5" t="s">
        <v>99</v>
      </c>
      <c r="B43" s="5" t="s">
        <v>100</v>
      </c>
      <c r="C43" s="5" t="s">
        <v>96</v>
      </c>
      <c r="D43" s="6">
        <v>33259</v>
      </c>
      <c r="E43" s="7">
        <v>55989863.549999997</v>
      </c>
      <c r="F43" s="7">
        <v>4.4400000000000002E-2</v>
      </c>
      <c r="G43" s="2"/>
    </row>
    <row r="44" spans="1:7" ht="14.45" customHeight="1" x14ac:dyDescent="0.25">
      <c r="A44" s="5" t="s">
        <v>101</v>
      </c>
      <c r="B44" s="5" t="s">
        <v>102</v>
      </c>
      <c r="C44" s="5" t="s">
        <v>103</v>
      </c>
      <c r="D44" s="6">
        <v>50273</v>
      </c>
      <c r="E44" s="7">
        <v>336713472.10000002</v>
      </c>
      <c r="F44" s="7">
        <v>0.26679999999999998</v>
      </c>
      <c r="G44" s="2"/>
    </row>
    <row r="45" spans="1:7" ht="23.45" customHeight="1" x14ac:dyDescent="0.25">
      <c r="A45" s="5" t="s">
        <v>1743</v>
      </c>
      <c r="B45" s="5" t="s">
        <v>1744</v>
      </c>
      <c r="C45" s="5" t="s">
        <v>106</v>
      </c>
      <c r="D45" s="6">
        <v>34711</v>
      </c>
      <c r="E45" s="7">
        <v>17093431.949999999</v>
      </c>
      <c r="F45" s="7">
        <v>1.35E-2</v>
      </c>
      <c r="G45" s="2"/>
    </row>
    <row r="46" spans="1:7" ht="23.45" customHeight="1" x14ac:dyDescent="0.25">
      <c r="A46" s="5" t="s">
        <v>104</v>
      </c>
      <c r="B46" s="5" t="s">
        <v>105</v>
      </c>
      <c r="C46" s="5" t="s">
        <v>106</v>
      </c>
      <c r="D46" s="6">
        <v>175864</v>
      </c>
      <c r="E46" s="7">
        <v>94570866</v>
      </c>
      <c r="F46" s="7">
        <v>7.4899999999999994E-2</v>
      </c>
      <c r="G46" s="2"/>
    </row>
    <row r="47" spans="1:7" ht="23.45" customHeight="1" x14ac:dyDescent="0.25">
      <c r="A47" s="5" t="s">
        <v>107</v>
      </c>
      <c r="B47" s="5" t="s">
        <v>108</v>
      </c>
      <c r="C47" s="5" t="s">
        <v>109</v>
      </c>
      <c r="D47" s="6">
        <v>15829</v>
      </c>
      <c r="E47" s="7">
        <v>81991054.200000003</v>
      </c>
      <c r="F47" s="7">
        <v>6.5000000000000002E-2</v>
      </c>
      <c r="G47" s="2"/>
    </row>
    <row r="48" spans="1:7" ht="23.45" customHeight="1" x14ac:dyDescent="0.25">
      <c r="A48" s="5" t="s">
        <v>110</v>
      </c>
      <c r="B48" s="5" t="s">
        <v>111</v>
      </c>
      <c r="C48" s="5" t="s">
        <v>109</v>
      </c>
      <c r="D48" s="6">
        <v>42592</v>
      </c>
      <c r="E48" s="7">
        <v>100299900.8</v>
      </c>
      <c r="F48" s="7">
        <v>7.9500000000000001E-2</v>
      </c>
      <c r="G48" s="2"/>
    </row>
    <row r="49" spans="1:7" ht="23.45" customHeight="1" x14ac:dyDescent="0.25">
      <c r="A49" s="5" t="s">
        <v>1745</v>
      </c>
      <c r="B49" s="5" t="s">
        <v>1746</v>
      </c>
      <c r="C49" s="5" t="s">
        <v>109</v>
      </c>
      <c r="D49" s="6">
        <v>45971</v>
      </c>
      <c r="E49" s="7">
        <v>48740752.75</v>
      </c>
      <c r="F49" s="7">
        <v>3.8600000000000002E-2</v>
      </c>
      <c r="G49" s="2"/>
    </row>
    <row r="50" spans="1:7" ht="14.45" customHeight="1" x14ac:dyDescent="0.25">
      <c r="A50" s="5" t="s">
        <v>112</v>
      </c>
      <c r="B50" s="5" t="s">
        <v>113</v>
      </c>
      <c r="C50" s="5" t="s">
        <v>114</v>
      </c>
      <c r="D50" s="6">
        <v>134556</v>
      </c>
      <c r="E50" s="7">
        <v>209174029.80000001</v>
      </c>
      <c r="F50" s="7">
        <v>0.1658</v>
      </c>
      <c r="G50" s="2"/>
    </row>
    <row r="51" spans="1:7" ht="23.45" customHeight="1" x14ac:dyDescent="0.25">
      <c r="A51" s="5" t="s">
        <v>115</v>
      </c>
      <c r="B51" s="5" t="s">
        <v>116</v>
      </c>
      <c r="C51" s="5" t="s">
        <v>117</v>
      </c>
      <c r="D51" s="6">
        <v>473335</v>
      </c>
      <c r="E51" s="7">
        <v>96702340.5</v>
      </c>
      <c r="F51" s="7">
        <v>7.6600000000000001E-2</v>
      </c>
      <c r="G51" s="2"/>
    </row>
    <row r="52" spans="1:7" ht="23.45" customHeight="1" x14ac:dyDescent="0.25">
      <c r="A52" s="5" t="s">
        <v>118</v>
      </c>
      <c r="B52" s="5" t="s">
        <v>119</v>
      </c>
      <c r="C52" s="5" t="s">
        <v>120</v>
      </c>
      <c r="D52" s="6">
        <v>60000</v>
      </c>
      <c r="E52" s="7">
        <v>33444000</v>
      </c>
      <c r="F52" s="7">
        <v>2.6499999999999999E-2</v>
      </c>
      <c r="G52" s="2"/>
    </row>
    <row r="53" spans="1:7" ht="14.45" customHeight="1" x14ac:dyDescent="0.25">
      <c r="A53" s="5" t="s">
        <v>121</v>
      </c>
      <c r="B53" s="5" t="s">
        <v>122</v>
      </c>
      <c r="C53" s="5" t="s">
        <v>123</v>
      </c>
      <c r="D53" s="6">
        <v>105500</v>
      </c>
      <c r="E53" s="7">
        <v>51821600</v>
      </c>
      <c r="F53" s="7">
        <v>4.1099999999999998E-2</v>
      </c>
      <c r="G53" s="2"/>
    </row>
    <row r="54" spans="1:7" ht="23.45" customHeight="1" x14ac:dyDescent="0.25">
      <c r="A54" s="5" t="s">
        <v>124</v>
      </c>
      <c r="B54" s="5" t="s">
        <v>125</v>
      </c>
      <c r="C54" s="5" t="s">
        <v>126</v>
      </c>
      <c r="D54" s="6">
        <v>170259</v>
      </c>
      <c r="E54" s="7">
        <v>93616911.150000006</v>
      </c>
      <c r="F54" s="7">
        <v>7.4200000000000002E-2</v>
      </c>
      <c r="G54" s="2"/>
    </row>
    <row r="55" spans="1:7" ht="23.45" customHeight="1" x14ac:dyDescent="0.25">
      <c r="A55" s="5" t="s">
        <v>1747</v>
      </c>
      <c r="B55" s="5" t="s">
        <v>1748</v>
      </c>
      <c r="C55" s="5" t="s">
        <v>126</v>
      </c>
      <c r="D55" s="6">
        <v>31924</v>
      </c>
      <c r="E55" s="7">
        <v>44259433.600000001</v>
      </c>
      <c r="F55" s="7">
        <v>3.5099999999999999E-2</v>
      </c>
      <c r="G55" s="2"/>
    </row>
    <row r="56" spans="1:7" ht="23.45" customHeight="1" x14ac:dyDescent="0.25">
      <c r="A56" s="5" t="s">
        <v>127</v>
      </c>
      <c r="B56" s="5" t="s">
        <v>128</v>
      </c>
      <c r="C56" s="5" t="s">
        <v>129</v>
      </c>
      <c r="D56" s="6">
        <v>602931</v>
      </c>
      <c r="E56" s="7">
        <v>159384809.84999999</v>
      </c>
      <c r="F56" s="7">
        <v>0.1263</v>
      </c>
      <c r="G56" s="2"/>
    </row>
    <row r="57" spans="1:7" ht="14.45" customHeight="1" x14ac:dyDescent="0.25">
      <c r="A57" s="5" t="s">
        <v>130</v>
      </c>
      <c r="B57" s="5" t="s">
        <v>131</v>
      </c>
      <c r="C57" s="5" t="s">
        <v>132</v>
      </c>
      <c r="D57" s="6">
        <v>68855</v>
      </c>
      <c r="E57" s="7">
        <v>198385026</v>
      </c>
      <c r="F57" s="7">
        <v>0.15720000000000001</v>
      </c>
      <c r="G57" s="2"/>
    </row>
    <row r="58" spans="1:7" ht="23.45" customHeight="1" x14ac:dyDescent="0.25">
      <c r="A58" s="5" t="s">
        <v>133</v>
      </c>
      <c r="B58" s="5" t="s">
        <v>134</v>
      </c>
      <c r="C58" s="5" t="s">
        <v>135</v>
      </c>
      <c r="D58" s="6">
        <v>486006</v>
      </c>
      <c r="E58" s="7">
        <v>264921870.59999999</v>
      </c>
      <c r="F58" s="7">
        <v>0.21</v>
      </c>
      <c r="G58" s="2"/>
    </row>
    <row r="59" spans="1:7" ht="23.45" customHeight="1" x14ac:dyDescent="0.25">
      <c r="A59" s="5" t="s">
        <v>136</v>
      </c>
      <c r="B59" s="5" t="s">
        <v>137</v>
      </c>
      <c r="C59" s="5" t="s">
        <v>135</v>
      </c>
      <c r="D59" s="6">
        <v>75749</v>
      </c>
      <c r="E59" s="7">
        <v>96227742.150000006</v>
      </c>
      <c r="F59" s="7">
        <v>7.6300000000000007E-2</v>
      </c>
      <c r="G59" s="2"/>
    </row>
    <row r="60" spans="1:7" ht="23.45" customHeight="1" x14ac:dyDescent="0.25">
      <c r="A60" s="5" t="s">
        <v>138</v>
      </c>
      <c r="B60" s="5" t="s">
        <v>139</v>
      </c>
      <c r="C60" s="5" t="s">
        <v>140</v>
      </c>
      <c r="D60" s="6">
        <v>166039</v>
      </c>
      <c r="E60" s="7">
        <v>386713132.94999999</v>
      </c>
      <c r="F60" s="7">
        <v>0.30649999999999999</v>
      </c>
      <c r="G60" s="2"/>
    </row>
    <row r="61" spans="1:7" ht="23.45" customHeight="1" x14ac:dyDescent="0.25">
      <c r="A61" s="5" t="s">
        <v>141</v>
      </c>
      <c r="B61" s="5" t="s">
        <v>142</v>
      </c>
      <c r="C61" s="5" t="s">
        <v>143</v>
      </c>
      <c r="D61" s="6">
        <v>2334</v>
      </c>
      <c r="E61" s="7">
        <v>8261659.7999999998</v>
      </c>
      <c r="F61" s="7">
        <v>6.4999999999999997E-3</v>
      </c>
      <c r="G61" s="2"/>
    </row>
    <row r="62" spans="1:7" ht="23.45" customHeight="1" x14ac:dyDescent="0.25">
      <c r="A62" s="5" t="s">
        <v>144</v>
      </c>
      <c r="B62" s="5" t="s">
        <v>145</v>
      </c>
      <c r="C62" s="5" t="s">
        <v>146</v>
      </c>
      <c r="D62" s="6">
        <v>25939</v>
      </c>
      <c r="E62" s="7">
        <v>151463008.80000001</v>
      </c>
      <c r="F62" s="7">
        <v>0.12</v>
      </c>
      <c r="G62" s="2"/>
    </row>
    <row r="63" spans="1:7" ht="23.45" customHeight="1" x14ac:dyDescent="0.25">
      <c r="A63" s="5" t="s">
        <v>147</v>
      </c>
      <c r="B63" s="5" t="s">
        <v>148</v>
      </c>
      <c r="C63" s="5" t="s">
        <v>146</v>
      </c>
      <c r="D63" s="6">
        <v>95807</v>
      </c>
      <c r="E63" s="7">
        <v>138651890.40000001</v>
      </c>
      <c r="F63" s="7">
        <v>0.1099</v>
      </c>
      <c r="G63" s="2"/>
    </row>
    <row r="64" spans="1:7" ht="23.45" customHeight="1" x14ac:dyDescent="0.25">
      <c r="A64" s="5" t="s">
        <v>149</v>
      </c>
      <c r="B64" s="5" t="s">
        <v>150</v>
      </c>
      <c r="C64" s="5" t="s">
        <v>146</v>
      </c>
      <c r="D64" s="6">
        <v>39517</v>
      </c>
      <c r="E64" s="7">
        <v>228876536.44999999</v>
      </c>
      <c r="F64" s="7">
        <v>0.18140000000000001</v>
      </c>
      <c r="G64" s="2"/>
    </row>
    <row r="65" spans="1:7" ht="23.45" customHeight="1" x14ac:dyDescent="0.25">
      <c r="A65" s="5" t="s">
        <v>151</v>
      </c>
      <c r="B65" s="5" t="s">
        <v>152</v>
      </c>
      <c r="C65" s="5" t="s">
        <v>146</v>
      </c>
      <c r="D65" s="6">
        <v>244522</v>
      </c>
      <c r="E65" s="7">
        <v>356953215.60000002</v>
      </c>
      <c r="F65" s="7">
        <v>0.28289999999999998</v>
      </c>
      <c r="G65" s="2"/>
    </row>
    <row r="66" spans="1:7" ht="23.45" customHeight="1" x14ac:dyDescent="0.25">
      <c r="A66" s="5" t="s">
        <v>153</v>
      </c>
      <c r="B66" s="5" t="s">
        <v>154</v>
      </c>
      <c r="C66" s="5" t="s">
        <v>146</v>
      </c>
      <c r="D66" s="6">
        <v>51242</v>
      </c>
      <c r="E66" s="7">
        <v>138150994.09999999</v>
      </c>
      <c r="F66" s="7">
        <v>0.1095</v>
      </c>
      <c r="G66" s="2"/>
    </row>
    <row r="67" spans="1:7" ht="23.45" customHeight="1" x14ac:dyDescent="0.25">
      <c r="A67" s="5" t="s">
        <v>155</v>
      </c>
      <c r="B67" s="5" t="s">
        <v>156</v>
      </c>
      <c r="C67" s="5" t="s">
        <v>157</v>
      </c>
      <c r="D67" s="6">
        <v>1023129</v>
      </c>
      <c r="E67" s="7">
        <v>109730585.25</v>
      </c>
      <c r="F67" s="7">
        <v>8.6999999999999994E-2</v>
      </c>
      <c r="G67" s="2"/>
    </row>
    <row r="68" spans="1:7" ht="23.45" customHeight="1" x14ac:dyDescent="0.25">
      <c r="A68" s="5" t="s">
        <v>158</v>
      </c>
      <c r="B68" s="5" t="s">
        <v>159</v>
      </c>
      <c r="C68" s="5" t="s">
        <v>157</v>
      </c>
      <c r="D68" s="6">
        <v>920621</v>
      </c>
      <c r="E68" s="7">
        <v>330502939</v>
      </c>
      <c r="F68" s="7">
        <v>0.26190000000000002</v>
      </c>
      <c r="G68" s="2"/>
    </row>
    <row r="69" spans="1:7" ht="23.45" customHeight="1" x14ac:dyDescent="0.25">
      <c r="A69" s="5" t="s">
        <v>160</v>
      </c>
      <c r="B69" s="5" t="s">
        <v>161</v>
      </c>
      <c r="C69" s="5" t="s">
        <v>157</v>
      </c>
      <c r="D69" s="6">
        <v>685922</v>
      </c>
      <c r="E69" s="7">
        <v>212635820</v>
      </c>
      <c r="F69" s="7">
        <v>0.16850000000000001</v>
      </c>
      <c r="G69" s="2"/>
    </row>
    <row r="70" spans="1:7" ht="23.45" customHeight="1" x14ac:dyDescent="0.25">
      <c r="A70" s="5" t="s">
        <v>162</v>
      </c>
      <c r="B70" s="5" t="s">
        <v>163</v>
      </c>
      <c r="C70" s="5" t="s">
        <v>164</v>
      </c>
      <c r="D70" s="6">
        <v>224404</v>
      </c>
      <c r="E70" s="7">
        <v>140880831.19999999</v>
      </c>
      <c r="F70" s="7">
        <v>0.1116</v>
      </c>
      <c r="G70" s="2"/>
    </row>
    <row r="71" spans="1:7" ht="23.45" customHeight="1" x14ac:dyDescent="0.25">
      <c r="A71" s="5" t="s">
        <v>165</v>
      </c>
      <c r="B71" s="5" t="s">
        <v>166</v>
      </c>
      <c r="C71" s="5" t="s">
        <v>164</v>
      </c>
      <c r="D71" s="6">
        <v>494709</v>
      </c>
      <c r="E71" s="7">
        <v>1415263507.2</v>
      </c>
      <c r="F71" s="7">
        <v>1.1215999999999999</v>
      </c>
      <c r="G71" s="2"/>
    </row>
    <row r="72" spans="1:7" ht="23.45" customHeight="1" x14ac:dyDescent="0.25">
      <c r="A72" s="5" t="s">
        <v>167</v>
      </c>
      <c r="B72" s="5" t="s">
        <v>168</v>
      </c>
      <c r="C72" s="5" t="s">
        <v>169</v>
      </c>
      <c r="D72" s="6">
        <v>10000</v>
      </c>
      <c r="E72" s="7">
        <v>15049000</v>
      </c>
      <c r="F72" s="7">
        <v>1.1900000000000001E-2</v>
      </c>
      <c r="G72" s="2"/>
    </row>
    <row r="73" spans="1:7" ht="14.45" customHeight="1" x14ac:dyDescent="0.25">
      <c r="A73" s="5" t="s">
        <v>170</v>
      </c>
      <c r="B73" s="5" t="s">
        <v>171</v>
      </c>
      <c r="C73" s="5" t="s">
        <v>169</v>
      </c>
      <c r="D73" s="6">
        <v>1814000</v>
      </c>
      <c r="E73" s="7">
        <v>303300800</v>
      </c>
      <c r="F73" s="7">
        <v>0.2404</v>
      </c>
      <c r="G73" s="2"/>
    </row>
    <row r="74" spans="1:7" ht="23.45" customHeight="1" x14ac:dyDescent="0.25">
      <c r="A74" s="5" t="s">
        <v>172</v>
      </c>
      <c r="B74" s="5" t="s">
        <v>173</v>
      </c>
      <c r="C74" s="5" t="s">
        <v>174</v>
      </c>
      <c r="D74" s="6">
        <v>33608</v>
      </c>
      <c r="E74" s="7">
        <v>34554065.200000003</v>
      </c>
      <c r="F74" s="7">
        <v>2.7400000000000001E-2</v>
      </c>
      <c r="G74" s="2"/>
    </row>
    <row r="75" spans="1:7" ht="23.45" customHeight="1" x14ac:dyDescent="0.25">
      <c r="A75" s="5" t="s">
        <v>175</v>
      </c>
      <c r="B75" s="5" t="s">
        <v>176</v>
      </c>
      <c r="C75" s="5" t="s">
        <v>177</v>
      </c>
      <c r="D75" s="6">
        <v>444905</v>
      </c>
      <c r="E75" s="7">
        <v>610743338.75</v>
      </c>
      <c r="F75" s="7">
        <v>0.48399999999999999</v>
      </c>
      <c r="G75" s="2"/>
    </row>
    <row r="76" spans="1:7" ht="23.45" customHeight="1" x14ac:dyDescent="0.25">
      <c r="A76" s="5" t="s">
        <v>181</v>
      </c>
      <c r="B76" s="5" t="s">
        <v>182</v>
      </c>
      <c r="C76" s="5" t="s">
        <v>183</v>
      </c>
      <c r="D76" s="6">
        <v>62240</v>
      </c>
      <c r="E76" s="7">
        <v>201775856</v>
      </c>
      <c r="F76" s="7">
        <v>0.15989999999999999</v>
      </c>
      <c r="G76" s="2"/>
    </row>
    <row r="77" spans="1:7" ht="14.45" customHeight="1" x14ac:dyDescent="0.25">
      <c r="A77" s="5" t="s">
        <v>184</v>
      </c>
      <c r="B77" s="5" t="s">
        <v>185</v>
      </c>
      <c r="C77" s="5" t="s">
        <v>186</v>
      </c>
      <c r="D77" s="6">
        <v>41687</v>
      </c>
      <c r="E77" s="7">
        <v>87411385.950000003</v>
      </c>
      <c r="F77" s="7">
        <v>6.93E-2</v>
      </c>
      <c r="G77" s="2"/>
    </row>
    <row r="78" spans="1:7" ht="32.65" customHeight="1" x14ac:dyDescent="0.25">
      <c r="A78" s="5" t="s">
        <v>187</v>
      </c>
      <c r="B78" s="5" t="s">
        <v>188</v>
      </c>
      <c r="C78" s="5"/>
      <c r="D78" s="6">
        <v>37511</v>
      </c>
      <c r="E78" s="7">
        <v>40318698.350000001</v>
      </c>
      <c r="F78" s="7">
        <v>3.2000000000000001E-2</v>
      </c>
      <c r="G78" s="2"/>
    </row>
    <row r="79" spans="1:7" ht="23.45" customHeight="1" x14ac:dyDescent="0.25">
      <c r="A79" s="5" t="s">
        <v>2444</v>
      </c>
      <c r="B79" s="5" t="s">
        <v>2445</v>
      </c>
      <c r="C79" s="5"/>
      <c r="D79" s="6">
        <v>182307</v>
      </c>
      <c r="E79" s="7">
        <v>90059658</v>
      </c>
      <c r="F79" s="7">
        <v>7.1400000000000005E-2</v>
      </c>
      <c r="G79" s="2"/>
    </row>
    <row r="80" spans="1:7" ht="14.45" customHeight="1" x14ac:dyDescent="0.25">
      <c r="A80" s="5" t="s">
        <v>1749</v>
      </c>
      <c r="B80" s="5" t="s">
        <v>1750</v>
      </c>
      <c r="C80" s="5"/>
      <c r="D80" s="6">
        <v>83955</v>
      </c>
      <c r="E80" s="7">
        <v>49999400.25</v>
      </c>
      <c r="F80" s="7">
        <v>3.9600000000000003E-2</v>
      </c>
      <c r="G80" s="2"/>
    </row>
    <row r="81" spans="1:7" ht="14.45" customHeight="1" x14ac:dyDescent="0.25">
      <c r="A81" s="5" t="s">
        <v>1751</v>
      </c>
      <c r="B81" s="5" t="s">
        <v>1752</v>
      </c>
      <c r="C81" s="5"/>
      <c r="D81" s="6">
        <v>2777</v>
      </c>
      <c r="E81" s="7">
        <v>99846201.900000006</v>
      </c>
      <c r="F81" s="7">
        <v>7.9100000000000004E-2</v>
      </c>
      <c r="G81" s="2"/>
    </row>
    <row r="82" spans="1:7" ht="14.45" customHeight="1" x14ac:dyDescent="0.25">
      <c r="A82" s="5" t="s">
        <v>1753</v>
      </c>
      <c r="B82" s="5" t="s">
        <v>1754</v>
      </c>
      <c r="C82" s="5"/>
      <c r="D82" s="6">
        <v>47342</v>
      </c>
      <c r="E82" s="7">
        <v>104689731.7</v>
      </c>
      <c r="F82" s="7">
        <v>8.3000000000000004E-2</v>
      </c>
      <c r="G82" s="2"/>
    </row>
    <row r="83" spans="1:7" ht="14.45" customHeight="1" x14ac:dyDescent="0.25">
      <c r="A83" s="5" t="s">
        <v>0</v>
      </c>
      <c r="B83" s="5" t="s">
        <v>0</v>
      </c>
      <c r="C83" s="8" t="s">
        <v>191</v>
      </c>
      <c r="D83" s="6">
        <v>18965651</v>
      </c>
      <c r="E83" s="7">
        <v>18236169527.700001</v>
      </c>
      <c r="F83" s="7">
        <v>14.452199999999999</v>
      </c>
      <c r="G83" s="2"/>
    </row>
    <row r="84" spans="1:7" ht="18.399999999999999" customHeight="1" x14ac:dyDescent="0.25">
      <c r="A84" s="28" t="s">
        <v>0</v>
      </c>
      <c r="B84" s="28"/>
      <c r="C84" s="28"/>
      <c r="D84" s="28"/>
      <c r="E84" s="28"/>
      <c r="F84" s="28"/>
      <c r="G84" s="28"/>
    </row>
    <row r="85" spans="1:7" ht="14.45" customHeight="1" x14ac:dyDescent="0.25">
      <c r="A85" s="30" t="s">
        <v>192</v>
      </c>
      <c r="B85" s="30"/>
      <c r="C85" s="30"/>
      <c r="D85" s="30"/>
      <c r="E85" s="30"/>
      <c r="F85" s="30"/>
      <c r="G85" s="2"/>
    </row>
    <row r="86" spans="1:7" ht="23.45" customHeight="1" x14ac:dyDescent="0.25">
      <c r="A86" s="4" t="s">
        <v>5</v>
      </c>
      <c r="B86" s="4" t="s">
        <v>6</v>
      </c>
      <c r="C86" s="4" t="s">
        <v>7</v>
      </c>
      <c r="D86" s="4" t="s">
        <v>8</v>
      </c>
      <c r="E86" s="4" t="s">
        <v>9</v>
      </c>
      <c r="F86" s="4" t="s">
        <v>10</v>
      </c>
      <c r="G86" s="2"/>
    </row>
    <row r="87" spans="1:7" ht="23.45" customHeight="1" x14ac:dyDescent="0.25">
      <c r="A87" s="5" t="s">
        <v>198</v>
      </c>
      <c r="B87" s="5" t="s">
        <v>199</v>
      </c>
      <c r="C87" s="5" t="s">
        <v>157</v>
      </c>
      <c r="D87" s="6">
        <v>2830300</v>
      </c>
      <c r="E87" s="7">
        <v>268793591</v>
      </c>
      <c r="F87" s="7">
        <v>0.21299999999999999</v>
      </c>
      <c r="G87" s="2"/>
    </row>
    <row r="88" spans="1:7" ht="14.45" customHeight="1" x14ac:dyDescent="0.25">
      <c r="A88" s="5" t="s">
        <v>0</v>
      </c>
      <c r="B88" s="5" t="s">
        <v>0</v>
      </c>
      <c r="C88" s="8" t="s">
        <v>191</v>
      </c>
      <c r="D88" s="6">
        <v>2830300</v>
      </c>
      <c r="E88" s="7">
        <v>268793591</v>
      </c>
      <c r="F88" s="7">
        <v>0.21299999999999999</v>
      </c>
      <c r="G88" s="2"/>
    </row>
    <row r="89" spans="1:7" ht="14.45" customHeight="1" x14ac:dyDescent="0.25">
      <c r="A89" s="28" t="s">
        <v>0</v>
      </c>
      <c r="B89" s="28"/>
      <c r="C89" s="28"/>
      <c r="D89" s="28"/>
      <c r="E89" s="28"/>
      <c r="F89" s="28"/>
      <c r="G89" s="28"/>
    </row>
    <row r="90" spans="1:7" ht="14.45" customHeight="1" x14ac:dyDescent="0.25">
      <c r="A90" s="30" t="s">
        <v>200</v>
      </c>
      <c r="B90" s="30"/>
      <c r="C90" s="30"/>
      <c r="D90" s="30"/>
      <c r="E90" s="30"/>
      <c r="F90" s="30"/>
      <c r="G90" s="2"/>
    </row>
    <row r="91" spans="1:7" ht="23.45" customHeight="1" x14ac:dyDescent="0.25">
      <c r="A91" s="4" t="s">
        <v>5</v>
      </c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2"/>
    </row>
    <row r="92" spans="1:7" ht="32.65" customHeight="1" x14ac:dyDescent="0.25">
      <c r="A92" s="5" t="s">
        <v>517</v>
      </c>
      <c r="B92" s="5" t="s">
        <v>518</v>
      </c>
      <c r="C92" s="5" t="s">
        <v>203</v>
      </c>
      <c r="D92" s="6">
        <v>15000000</v>
      </c>
      <c r="E92" s="7">
        <v>1500183000</v>
      </c>
      <c r="F92" s="7">
        <v>1.1889000000000001</v>
      </c>
      <c r="G92" s="2"/>
    </row>
    <row r="93" spans="1:7" ht="32.65" customHeight="1" x14ac:dyDescent="0.25">
      <c r="A93" s="5" t="s">
        <v>521</v>
      </c>
      <c r="B93" s="5" t="s">
        <v>522</v>
      </c>
      <c r="C93" s="5" t="s">
        <v>203</v>
      </c>
      <c r="D93" s="6">
        <v>500000</v>
      </c>
      <c r="E93" s="7">
        <v>50088350</v>
      </c>
      <c r="F93" s="7">
        <v>3.9699999999999999E-2</v>
      </c>
      <c r="G93" s="2"/>
    </row>
    <row r="94" spans="1:7" ht="32.65" customHeight="1" x14ac:dyDescent="0.25">
      <c r="A94" s="5" t="s">
        <v>585</v>
      </c>
      <c r="B94" s="5" t="s">
        <v>586</v>
      </c>
      <c r="C94" s="5" t="s">
        <v>203</v>
      </c>
      <c r="D94" s="6">
        <v>5000000</v>
      </c>
      <c r="E94" s="7">
        <v>500749500</v>
      </c>
      <c r="F94" s="7">
        <v>0.39679999999999999</v>
      </c>
      <c r="G94" s="2"/>
    </row>
    <row r="95" spans="1:7" ht="32.65" customHeight="1" x14ac:dyDescent="0.25">
      <c r="A95" s="5" t="s">
        <v>587</v>
      </c>
      <c r="B95" s="5" t="s">
        <v>588</v>
      </c>
      <c r="C95" s="5" t="s">
        <v>203</v>
      </c>
      <c r="D95" s="6">
        <v>500000</v>
      </c>
      <c r="E95" s="7">
        <v>50177400</v>
      </c>
      <c r="F95" s="7">
        <v>3.9800000000000002E-2</v>
      </c>
      <c r="G95" s="2"/>
    </row>
    <row r="96" spans="1:7" ht="32.65" customHeight="1" x14ac:dyDescent="0.25">
      <c r="A96" s="5" t="s">
        <v>591</v>
      </c>
      <c r="B96" s="5" t="s">
        <v>592</v>
      </c>
      <c r="C96" s="5" t="s">
        <v>203</v>
      </c>
      <c r="D96" s="6">
        <v>17500000</v>
      </c>
      <c r="E96" s="7">
        <v>1766035250</v>
      </c>
      <c r="F96" s="7">
        <v>1.3996</v>
      </c>
      <c r="G96" s="2"/>
    </row>
    <row r="97" spans="1:7" ht="32.65" customHeight="1" x14ac:dyDescent="0.25">
      <c r="A97" s="5" t="s">
        <v>593</v>
      </c>
      <c r="B97" s="5" t="s">
        <v>594</v>
      </c>
      <c r="C97" s="5" t="s">
        <v>203</v>
      </c>
      <c r="D97" s="6">
        <v>7500000</v>
      </c>
      <c r="E97" s="7">
        <v>755435250</v>
      </c>
      <c r="F97" s="7">
        <v>0.59870000000000001</v>
      </c>
      <c r="G97" s="2"/>
    </row>
    <row r="98" spans="1:7" ht="32.65" customHeight="1" x14ac:dyDescent="0.25">
      <c r="A98" s="5" t="s">
        <v>595</v>
      </c>
      <c r="B98" s="5" t="s">
        <v>596</v>
      </c>
      <c r="C98" s="5" t="s">
        <v>203</v>
      </c>
      <c r="D98" s="6">
        <v>56990000</v>
      </c>
      <c r="E98" s="7">
        <v>5766390675</v>
      </c>
      <c r="F98" s="7">
        <v>4.5698999999999996</v>
      </c>
      <c r="G98" s="2"/>
    </row>
    <row r="99" spans="1:7" ht="32.65" customHeight="1" x14ac:dyDescent="0.25">
      <c r="A99" s="5" t="s">
        <v>597</v>
      </c>
      <c r="B99" s="5" t="s">
        <v>598</v>
      </c>
      <c r="C99" s="5" t="s">
        <v>203</v>
      </c>
      <c r="D99" s="6">
        <v>4000000</v>
      </c>
      <c r="E99" s="7">
        <v>404719200</v>
      </c>
      <c r="F99" s="7">
        <v>0.32069999999999999</v>
      </c>
      <c r="G99" s="2"/>
    </row>
    <row r="100" spans="1:7" ht="32.65" customHeight="1" x14ac:dyDescent="0.25">
      <c r="A100" s="5" t="s">
        <v>599</v>
      </c>
      <c r="B100" s="5" t="s">
        <v>600</v>
      </c>
      <c r="C100" s="5" t="s">
        <v>203</v>
      </c>
      <c r="D100" s="6">
        <v>3545000</v>
      </c>
      <c r="E100" s="7">
        <v>358805048</v>
      </c>
      <c r="F100" s="7">
        <v>0.28439999999999999</v>
      </c>
      <c r="G100" s="2"/>
    </row>
    <row r="101" spans="1:7" ht="32.65" customHeight="1" x14ac:dyDescent="0.25">
      <c r="A101" s="5" t="s">
        <v>603</v>
      </c>
      <c r="B101" s="5" t="s">
        <v>604</v>
      </c>
      <c r="C101" s="5" t="s">
        <v>203</v>
      </c>
      <c r="D101" s="6">
        <v>62796200</v>
      </c>
      <c r="E101" s="7">
        <v>6404779106.2200003</v>
      </c>
      <c r="F101" s="7">
        <v>5.0758000000000001</v>
      </c>
      <c r="G101" s="2"/>
    </row>
    <row r="102" spans="1:7" ht="32.65" customHeight="1" x14ac:dyDescent="0.25">
      <c r="A102" s="5" t="s">
        <v>605</v>
      </c>
      <c r="B102" s="5" t="s">
        <v>606</v>
      </c>
      <c r="C102" s="5" t="s">
        <v>203</v>
      </c>
      <c r="D102" s="6">
        <v>30376100</v>
      </c>
      <c r="E102" s="7">
        <v>3109786651.21</v>
      </c>
      <c r="F102" s="7">
        <v>2.4645000000000001</v>
      </c>
      <c r="G102" s="2"/>
    </row>
    <row r="103" spans="1:7" ht="32.65" customHeight="1" x14ac:dyDescent="0.25">
      <c r="A103" s="5" t="s">
        <v>607</v>
      </c>
      <c r="B103" s="5" t="s">
        <v>608</v>
      </c>
      <c r="C103" s="5" t="s">
        <v>203</v>
      </c>
      <c r="D103" s="6">
        <v>3000000</v>
      </c>
      <c r="E103" s="7">
        <v>308442900</v>
      </c>
      <c r="F103" s="7">
        <v>0.24440000000000001</v>
      </c>
      <c r="G103" s="2"/>
    </row>
    <row r="104" spans="1:7" ht="32.65" customHeight="1" x14ac:dyDescent="0.25">
      <c r="A104" s="5" t="s">
        <v>611</v>
      </c>
      <c r="B104" s="5" t="s">
        <v>612</v>
      </c>
      <c r="C104" s="5" t="s">
        <v>203</v>
      </c>
      <c r="D104" s="6">
        <v>11480000</v>
      </c>
      <c r="E104" s="7">
        <v>1177667764</v>
      </c>
      <c r="F104" s="7">
        <v>0.93330000000000002</v>
      </c>
      <c r="G104" s="2"/>
    </row>
    <row r="105" spans="1:7" ht="32.65" customHeight="1" x14ac:dyDescent="0.25">
      <c r="A105" s="5" t="s">
        <v>613</v>
      </c>
      <c r="B105" s="5" t="s">
        <v>614</v>
      </c>
      <c r="C105" s="5" t="s">
        <v>203</v>
      </c>
      <c r="D105" s="6">
        <v>2500000</v>
      </c>
      <c r="E105" s="7">
        <v>258300000</v>
      </c>
      <c r="F105" s="7">
        <v>0.20469999999999999</v>
      </c>
      <c r="G105" s="2"/>
    </row>
    <row r="106" spans="1:7" ht="32.65" customHeight="1" x14ac:dyDescent="0.25">
      <c r="A106" s="5" t="s">
        <v>619</v>
      </c>
      <c r="B106" s="5" t="s">
        <v>620</v>
      </c>
      <c r="C106" s="5" t="s">
        <v>203</v>
      </c>
      <c r="D106" s="6">
        <v>10500000</v>
      </c>
      <c r="E106" s="7">
        <v>1082025000</v>
      </c>
      <c r="F106" s="7">
        <v>0.85750000000000004</v>
      </c>
      <c r="G106" s="2"/>
    </row>
    <row r="107" spans="1:7" ht="32.65" customHeight="1" x14ac:dyDescent="0.25">
      <c r="A107" s="5" t="s">
        <v>2003</v>
      </c>
      <c r="B107" s="5" t="s">
        <v>2004</v>
      </c>
      <c r="C107" s="5" t="s">
        <v>203</v>
      </c>
      <c r="D107" s="6">
        <v>210000</v>
      </c>
      <c r="E107" s="7">
        <v>21168021</v>
      </c>
      <c r="F107" s="7">
        <v>1.6799999999999999E-2</v>
      </c>
      <c r="G107" s="2"/>
    </row>
    <row r="108" spans="1:7" ht="32.65" customHeight="1" x14ac:dyDescent="0.25">
      <c r="A108" s="5" t="s">
        <v>627</v>
      </c>
      <c r="B108" s="5" t="s">
        <v>628</v>
      </c>
      <c r="C108" s="5" t="s">
        <v>203</v>
      </c>
      <c r="D108" s="6">
        <v>1720000</v>
      </c>
      <c r="E108" s="7">
        <v>176427624</v>
      </c>
      <c r="F108" s="7">
        <v>0.13980000000000001</v>
      </c>
      <c r="G108" s="2"/>
    </row>
    <row r="109" spans="1:7" ht="32.65" customHeight="1" x14ac:dyDescent="0.25">
      <c r="A109" s="5" t="s">
        <v>629</v>
      </c>
      <c r="B109" s="5" t="s">
        <v>630</v>
      </c>
      <c r="C109" s="5" t="s">
        <v>203</v>
      </c>
      <c r="D109" s="6">
        <v>6000000</v>
      </c>
      <c r="E109" s="7">
        <v>629703000</v>
      </c>
      <c r="F109" s="7">
        <v>0.499</v>
      </c>
      <c r="G109" s="2"/>
    </row>
    <row r="110" spans="1:7" ht="32.65" customHeight="1" x14ac:dyDescent="0.25">
      <c r="A110" s="5" t="s">
        <v>631</v>
      </c>
      <c r="B110" s="5" t="s">
        <v>632</v>
      </c>
      <c r="C110" s="5" t="s">
        <v>203</v>
      </c>
      <c r="D110" s="6">
        <v>4942600</v>
      </c>
      <c r="E110" s="7">
        <v>523703068.19999999</v>
      </c>
      <c r="F110" s="7">
        <v>0.41499999999999998</v>
      </c>
      <c r="G110" s="2"/>
    </row>
    <row r="111" spans="1:7" ht="32.65" customHeight="1" x14ac:dyDescent="0.25">
      <c r="A111" s="5" t="s">
        <v>633</v>
      </c>
      <c r="B111" s="5" t="s">
        <v>634</v>
      </c>
      <c r="C111" s="5" t="s">
        <v>203</v>
      </c>
      <c r="D111" s="6">
        <v>7000000</v>
      </c>
      <c r="E111" s="7">
        <v>742944300</v>
      </c>
      <c r="F111" s="7">
        <v>0.58879999999999999</v>
      </c>
      <c r="G111" s="2"/>
    </row>
    <row r="112" spans="1:7" ht="32.65" customHeight="1" x14ac:dyDescent="0.25">
      <c r="A112" s="5" t="s">
        <v>635</v>
      </c>
      <c r="B112" s="5" t="s">
        <v>636</v>
      </c>
      <c r="C112" s="5" t="s">
        <v>203</v>
      </c>
      <c r="D112" s="6">
        <v>5500000</v>
      </c>
      <c r="E112" s="7">
        <v>587925800</v>
      </c>
      <c r="F112" s="7">
        <v>0.46589999999999998</v>
      </c>
      <c r="G112" s="2"/>
    </row>
    <row r="113" spans="1:7" ht="32.65" customHeight="1" x14ac:dyDescent="0.25">
      <c r="A113" s="5" t="s">
        <v>637</v>
      </c>
      <c r="B113" s="5" t="s">
        <v>638</v>
      </c>
      <c r="C113" s="5" t="s">
        <v>203</v>
      </c>
      <c r="D113" s="6">
        <v>5000000</v>
      </c>
      <c r="E113" s="7">
        <v>535749500</v>
      </c>
      <c r="F113" s="7">
        <v>0.42459999999999998</v>
      </c>
      <c r="G113" s="2"/>
    </row>
    <row r="114" spans="1:7" ht="32.65" customHeight="1" x14ac:dyDescent="0.25">
      <c r="A114" s="5" t="s">
        <v>639</v>
      </c>
      <c r="B114" s="5" t="s">
        <v>640</v>
      </c>
      <c r="C114" s="5" t="s">
        <v>203</v>
      </c>
      <c r="D114" s="6">
        <v>3985000</v>
      </c>
      <c r="E114" s="7">
        <v>418212201</v>
      </c>
      <c r="F114" s="7">
        <v>0.33139999999999997</v>
      </c>
      <c r="G114" s="2"/>
    </row>
    <row r="115" spans="1:7" ht="32.65" customHeight="1" x14ac:dyDescent="0.25">
      <c r="A115" s="5" t="s">
        <v>707</v>
      </c>
      <c r="B115" s="5" t="s">
        <v>708</v>
      </c>
      <c r="C115" s="5" t="s">
        <v>203</v>
      </c>
      <c r="D115" s="6">
        <v>20000</v>
      </c>
      <c r="E115" s="7">
        <v>2007638</v>
      </c>
      <c r="F115" s="7">
        <v>1.6000000000000001E-3</v>
      </c>
      <c r="G115" s="2"/>
    </row>
    <row r="116" spans="1:7" ht="32.65" customHeight="1" x14ac:dyDescent="0.25">
      <c r="A116" s="5" t="s">
        <v>709</v>
      </c>
      <c r="B116" s="5" t="s">
        <v>710</v>
      </c>
      <c r="C116" s="5" t="s">
        <v>203</v>
      </c>
      <c r="D116" s="6">
        <v>200000</v>
      </c>
      <c r="E116" s="7">
        <v>21420000</v>
      </c>
      <c r="F116" s="7">
        <v>1.7000000000000001E-2</v>
      </c>
      <c r="G116" s="2"/>
    </row>
    <row r="117" spans="1:7" ht="32.65" customHeight="1" x14ac:dyDescent="0.25">
      <c r="A117" s="5" t="s">
        <v>711</v>
      </c>
      <c r="B117" s="5" t="s">
        <v>712</v>
      </c>
      <c r="C117" s="5" t="s">
        <v>203</v>
      </c>
      <c r="D117" s="6">
        <v>2500000</v>
      </c>
      <c r="E117" s="7">
        <v>277998000</v>
      </c>
      <c r="F117" s="7">
        <v>0.2203</v>
      </c>
      <c r="G117" s="2"/>
    </row>
    <row r="118" spans="1:7" ht="32.65" customHeight="1" x14ac:dyDescent="0.25">
      <c r="A118" s="5" t="s">
        <v>713</v>
      </c>
      <c r="B118" s="5" t="s">
        <v>714</v>
      </c>
      <c r="C118" s="5" t="s">
        <v>203</v>
      </c>
      <c r="D118" s="6">
        <v>4600000</v>
      </c>
      <c r="E118" s="7">
        <v>506783380</v>
      </c>
      <c r="F118" s="7">
        <v>0.40160000000000001</v>
      </c>
      <c r="G118" s="2"/>
    </row>
    <row r="119" spans="1:7" ht="32.65" customHeight="1" x14ac:dyDescent="0.25">
      <c r="A119" s="5" t="s">
        <v>715</v>
      </c>
      <c r="B119" s="5" t="s">
        <v>716</v>
      </c>
      <c r="C119" s="5" t="s">
        <v>203</v>
      </c>
      <c r="D119" s="6">
        <v>2961900</v>
      </c>
      <c r="E119" s="7">
        <v>329153577.48000002</v>
      </c>
      <c r="F119" s="7">
        <v>0.26090000000000002</v>
      </c>
      <c r="G119" s="2"/>
    </row>
    <row r="120" spans="1:7" ht="32.65" customHeight="1" x14ac:dyDescent="0.25">
      <c r="A120" s="5" t="s">
        <v>717</v>
      </c>
      <c r="B120" s="5" t="s">
        <v>718</v>
      </c>
      <c r="C120" s="5" t="s">
        <v>203</v>
      </c>
      <c r="D120" s="6">
        <v>1652000</v>
      </c>
      <c r="E120" s="7">
        <v>184334124.80000001</v>
      </c>
      <c r="F120" s="7">
        <v>0.14610000000000001</v>
      </c>
      <c r="G120" s="2"/>
    </row>
    <row r="121" spans="1:7" ht="32.65" customHeight="1" x14ac:dyDescent="0.25">
      <c r="A121" s="5" t="s">
        <v>733</v>
      </c>
      <c r="B121" s="5" t="s">
        <v>734</v>
      </c>
      <c r="C121" s="5" t="s">
        <v>203</v>
      </c>
      <c r="D121" s="6">
        <v>50000</v>
      </c>
      <c r="E121" s="7">
        <v>5605470</v>
      </c>
      <c r="F121" s="7">
        <v>4.4000000000000003E-3</v>
      </c>
      <c r="G121" s="2"/>
    </row>
    <row r="122" spans="1:7" ht="32.65" customHeight="1" x14ac:dyDescent="0.25">
      <c r="A122" s="5" t="s">
        <v>2045</v>
      </c>
      <c r="B122" s="5" t="s">
        <v>2046</v>
      </c>
      <c r="C122" s="5" t="s">
        <v>203</v>
      </c>
      <c r="D122" s="6">
        <v>260000</v>
      </c>
      <c r="E122" s="7">
        <v>27951690</v>
      </c>
      <c r="F122" s="7">
        <v>2.2200000000000001E-2</v>
      </c>
      <c r="G122" s="2"/>
    </row>
    <row r="123" spans="1:7" ht="32.65" customHeight="1" x14ac:dyDescent="0.25">
      <c r="A123" s="5" t="s">
        <v>739</v>
      </c>
      <c r="B123" s="5" t="s">
        <v>740</v>
      </c>
      <c r="C123" s="5" t="s">
        <v>203</v>
      </c>
      <c r="D123" s="6">
        <v>3775000</v>
      </c>
      <c r="E123" s="7">
        <v>442112522.5</v>
      </c>
      <c r="F123" s="7">
        <v>0.35039999999999999</v>
      </c>
      <c r="G123" s="2"/>
    </row>
    <row r="124" spans="1:7" ht="32.65" customHeight="1" x14ac:dyDescent="0.25">
      <c r="A124" s="5" t="s">
        <v>741</v>
      </c>
      <c r="B124" s="5" t="s">
        <v>742</v>
      </c>
      <c r="C124" s="5" t="s">
        <v>203</v>
      </c>
      <c r="D124" s="6">
        <v>810000</v>
      </c>
      <c r="E124" s="7">
        <v>88753320</v>
      </c>
      <c r="F124" s="7">
        <v>7.0300000000000001E-2</v>
      </c>
      <c r="G124" s="2"/>
    </row>
    <row r="125" spans="1:7" ht="14.45" customHeight="1" x14ac:dyDescent="0.25">
      <c r="A125" s="5" t="s">
        <v>314</v>
      </c>
      <c r="B125" s="5" t="s">
        <v>315</v>
      </c>
      <c r="C125" s="5" t="s">
        <v>316</v>
      </c>
      <c r="D125" s="6">
        <v>1000000</v>
      </c>
      <c r="E125" s="7">
        <v>99711000</v>
      </c>
      <c r="F125" s="7">
        <v>7.9000000000000001E-2</v>
      </c>
      <c r="G125" s="2"/>
    </row>
    <row r="126" spans="1:7" ht="14.45" customHeight="1" x14ac:dyDescent="0.25">
      <c r="A126" s="5" t="s">
        <v>319</v>
      </c>
      <c r="B126" s="5" t="s">
        <v>320</v>
      </c>
      <c r="C126" s="5" t="s">
        <v>316</v>
      </c>
      <c r="D126" s="6">
        <v>2000000</v>
      </c>
      <c r="E126" s="7">
        <v>209593600</v>
      </c>
      <c r="F126" s="7">
        <v>0.1661</v>
      </c>
      <c r="G126" s="2"/>
    </row>
    <row r="127" spans="1:7" ht="32.65" customHeight="1" x14ac:dyDescent="0.25">
      <c r="A127" s="5" t="s">
        <v>2784</v>
      </c>
      <c r="B127" s="5" t="s">
        <v>2785</v>
      </c>
      <c r="C127" s="5" t="s">
        <v>203</v>
      </c>
      <c r="D127" s="6">
        <v>3000000</v>
      </c>
      <c r="E127" s="7">
        <v>286590300</v>
      </c>
      <c r="F127" s="7">
        <v>0.2271</v>
      </c>
      <c r="G127" s="2"/>
    </row>
    <row r="128" spans="1:7" ht="32.65" customHeight="1" x14ac:dyDescent="0.25">
      <c r="A128" s="5" t="s">
        <v>1949</v>
      </c>
      <c r="B128" s="5" t="s">
        <v>1950</v>
      </c>
      <c r="C128" s="5" t="s">
        <v>203</v>
      </c>
      <c r="D128" s="6">
        <v>4000000</v>
      </c>
      <c r="E128" s="7">
        <v>387480000</v>
      </c>
      <c r="F128" s="7">
        <v>0.30709999999999998</v>
      </c>
      <c r="G128" s="2"/>
    </row>
    <row r="129" spans="1:7" ht="32.65" customHeight="1" x14ac:dyDescent="0.25">
      <c r="A129" s="5" t="s">
        <v>2906</v>
      </c>
      <c r="B129" s="5" t="s">
        <v>2907</v>
      </c>
      <c r="C129" s="5" t="s">
        <v>203</v>
      </c>
      <c r="D129" s="6">
        <v>2580600</v>
      </c>
      <c r="E129" s="7">
        <v>246912840.24000001</v>
      </c>
      <c r="F129" s="7">
        <v>0.19570000000000001</v>
      </c>
      <c r="G129" s="2"/>
    </row>
    <row r="130" spans="1:7" ht="32.65" customHeight="1" x14ac:dyDescent="0.25">
      <c r="A130" s="5" t="s">
        <v>335</v>
      </c>
      <c r="B130" s="5" t="s">
        <v>336</v>
      </c>
      <c r="C130" s="5" t="s">
        <v>203</v>
      </c>
      <c r="D130" s="6">
        <v>2136700</v>
      </c>
      <c r="E130" s="7">
        <v>205221701.87</v>
      </c>
      <c r="F130" s="7">
        <v>0.16259999999999999</v>
      </c>
      <c r="G130" s="2"/>
    </row>
    <row r="131" spans="1:7" ht="32.65" customHeight="1" x14ac:dyDescent="0.25">
      <c r="A131" s="5" t="s">
        <v>2908</v>
      </c>
      <c r="B131" s="5" t="s">
        <v>2909</v>
      </c>
      <c r="C131" s="5" t="s">
        <v>203</v>
      </c>
      <c r="D131" s="6">
        <v>1380500</v>
      </c>
      <c r="E131" s="7">
        <v>134098594.84999999</v>
      </c>
      <c r="F131" s="7">
        <v>0.10630000000000001</v>
      </c>
      <c r="G131" s="2"/>
    </row>
    <row r="132" spans="1:7" ht="32.65" customHeight="1" x14ac:dyDescent="0.25">
      <c r="A132" s="5" t="s">
        <v>1973</v>
      </c>
      <c r="B132" s="5" t="s">
        <v>1974</v>
      </c>
      <c r="C132" s="5" t="s">
        <v>203</v>
      </c>
      <c r="D132" s="6">
        <v>2500000</v>
      </c>
      <c r="E132" s="7">
        <v>237870500</v>
      </c>
      <c r="F132" s="7">
        <v>0.1885</v>
      </c>
      <c r="G132" s="2"/>
    </row>
    <row r="133" spans="1:7" ht="32.65" customHeight="1" x14ac:dyDescent="0.25">
      <c r="A133" s="5" t="s">
        <v>2910</v>
      </c>
      <c r="B133" s="5" t="s">
        <v>2911</v>
      </c>
      <c r="C133" s="5" t="s">
        <v>203</v>
      </c>
      <c r="D133" s="6">
        <v>1493200</v>
      </c>
      <c r="E133" s="7">
        <v>144467100</v>
      </c>
      <c r="F133" s="7">
        <v>0.1145</v>
      </c>
      <c r="G133" s="2"/>
    </row>
    <row r="134" spans="1:7" ht="32.65" customHeight="1" x14ac:dyDescent="0.25">
      <c r="A134" s="5" t="s">
        <v>339</v>
      </c>
      <c r="B134" s="5" t="s">
        <v>340</v>
      </c>
      <c r="C134" s="5" t="s">
        <v>203</v>
      </c>
      <c r="D134" s="6">
        <v>231200</v>
      </c>
      <c r="E134" s="7">
        <v>22419949.52</v>
      </c>
      <c r="F134" s="7">
        <v>1.78E-2</v>
      </c>
      <c r="G134" s="2"/>
    </row>
    <row r="135" spans="1:7" ht="32.65" customHeight="1" x14ac:dyDescent="0.25">
      <c r="A135" s="5" t="s">
        <v>345</v>
      </c>
      <c r="B135" s="5" t="s">
        <v>346</v>
      </c>
      <c r="C135" s="5" t="s">
        <v>203</v>
      </c>
      <c r="D135" s="6">
        <v>2958100</v>
      </c>
      <c r="E135" s="7">
        <v>287319661.38</v>
      </c>
      <c r="F135" s="7">
        <v>0.22770000000000001</v>
      </c>
      <c r="G135" s="2"/>
    </row>
    <row r="136" spans="1:7" ht="32.65" customHeight="1" x14ac:dyDescent="0.25">
      <c r="A136" s="5" t="s">
        <v>351</v>
      </c>
      <c r="B136" s="5" t="s">
        <v>352</v>
      </c>
      <c r="C136" s="5" t="s">
        <v>203</v>
      </c>
      <c r="D136" s="6">
        <v>4033700</v>
      </c>
      <c r="E136" s="7">
        <v>389360556.52999997</v>
      </c>
      <c r="F136" s="7">
        <v>0.30859999999999999</v>
      </c>
      <c r="G136" s="2"/>
    </row>
    <row r="137" spans="1:7" ht="32.65" customHeight="1" x14ac:dyDescent="0.25">
      <c r="A137" s="5" t="s">
        <v>367</v>
      </c>
      <c r="B137" s="5" t="s">
        <v>368</v>
      </c>
      <c r="C137" s="5" t="s">
        <v>203</v>
      </c>
      <c r="D137" s="6">
        <v>752800</v>
      </c>
      <c r="E137" s="7">
        <v>73422917.680000007</v>
      </c>
      <c r="F137" s="7">
        <v>5.8200000000000002E-2</v>
      </c>
      <c r="G137" s="2"/>
    </row>
    <row r="138" spans="1:7" ht="32.65" customHeight="1" x14ac:dyDescent="0.25">
      <c r="A138" s="5" t="s">
        <v>1997</v>
      </c>
      <c r="B138" s="5" t="s">
        <v>1998</v>
      </c>
      <c r="C138" s="5" t="s">
        <v>203</v>
      </c>
      <c r="D138" s="6">
        <v>2500000</v>
      </c>
      <c r="E138" s="7">
        <v>243189000</v>
      </c>
      <c r="F138" s="7">
        <v>0.19270000000000001</v>
      </c>
      <c r="G138" s="2"/>
    </row>
    <row r="139" spans="1:7" ht="32.65" customHeight="1" x14ac:dyDescent="0.25">
      <c r="A139" s="5" t="s">
        <v>369</v>
      </c>
      <c r="B139" s="5" t="s">
        <v>370</v>
      </c>
      <c r="C139" s="5" t="s">
        <v>203</v>
      </c>
      <c r="D139" s="6">
        <v>2500000</v>
      </c>
      <c r="E139" s="7">
        <v>244304500</v>
      </c>
      <c r="F139" s="7">
        <v>0.19359999999999999</v>
      </c>
      <c r="G139" s="2"/>
    </row>
    <row r="140" spans="1:7" ht="32.65" customHeight="1" x14ac:dyDescent="0.25">
      <c r="A140" s="5" t="s">
        <v>371</v>
      </c>
      <c r="B140" s="5" t="s">
        <v>372</v>
      </c>
      <c r="C140" s="5" t="s">
        <v>203</v>
      </c>
      <c r="D140" s="6">
        <v>1183500</v>
      </c>
      <c r="E140" s="7">
        <v>115745116.5</v>
      </c>
      <c r="F140" s="7">
        <v>9.1700000000000004E-2</v>
      </c>
      <c r="G140" s="2"/>
    </row>
    <row r="141" spans="1:7" ht="32.65" customHeight="1" x14ac:dyDescent="0.25">
      <c r="A141" s="5" t="s">
        <v>373</v>
      </c>
      <c r="B141" s="5" t="s">
        <v>374</v>
      </c>
      <c r="C141" s="5" t="s">
        <v>203</v>
      </c>
      <c r="D141" s="6">
        <v>482900</v>
      </c>
      <c r="E141" s="7">
        <v>47145333.840000004</v>
      </c>
      <c r="F141" s="7">
        <v>3.7400000000000003E-2</v>
      </c>
      <c r="G141" s="2"/>
    </row>
    <row r="142" spans="1:7" ht="32.65" customHeight="1" x14ac:dyDescent="0.25">
      <c r="A142" s="5" t="s">
        <v>2912</v>
      </c>
      <c r="B142" s="5" t="s">
        <v>2913</v>
      </c>
      <c r="C142" s="5" t="s">
        <v>203</v>
      </c>
      <c r="D142" s="6">
        <v>1500000</v>
      </c>
      <c r="E142" s="7">
        <v>142423350</v>
      </c>
      <c r="F142" s="7">
        <v>0.1129</v>
      </c>
      <c r="G142" s="2"/>
    </row>
    <row r="143" spans="1:7" ht="32.65" customHeight="1" x14ac:dyDescent="0.25">
      <c r="A143" s="5" t="s">
        <v>2021</v>
      </c>
      <c r="B143" s="5" t="s">
        <v>2022</v>
      </c>
      <c r="C143" s="5" t="s">
        <v>203</v>
      </c>
      <c r="D143" s="6">
        <v>2000000</v>
      </c>
      <c r="E143" s="7">
        <v>195553000</v>
      </c>
      <c r="F143" s="7">
        <v>0.155</v>
      </c>
      <c r="G143" s="2"/>
    </row>
    <row r="144" spans="1:7" ht="32.65" customHeight="1" x14ac:dyDescent="0.25">
      <c r="A144" s="5" t="s">
        <v>381</v>
      </c>
      <c r="B144" s="5" t="s">
        <v>382</v>
      </c>
      <c r="C144" s="5" t="s">
        <v>203</v>
      </c>
      <c r="D144" s="6">
        <v>1180300</v>
      </c>
      <c r="E144" s="7">
        <v>115478781.55</v>
      </c>
      <c r="F144" s="7">
        <v>9.1499999999999998E-2</v>
      </c>
      <c r="G144" s="2"/>
    </row>
    <row r="145" spans="1:7" ht="32.65" customHeight="1" x14ac:dyDescent="0.25">
      <c r="A145" s="5" t="s">
        <v>2027</v>
      </c>
      <c r="B145" s="5" t="s">
        <v>2028</v>
      </c>
      <c r="C145" s="5" t="s">
        <v>203</v>
      </c>
      <c r="D145" s="6">
        <v>222400</v>
      </c>
      <c r="E145" s="7">
        <v>21763685.920000002</v>
      </c>
      <c r="F145" s="7">
        <v>1.72E-2</v>
      </c>
      <c r="G145" s="2"/>
    </row>
    <row r="146" spans="1:7" ht="32.65" customHeight="1" x14ac:dyDescent="0.25">
      <c r="A146" s="5" t="s">
        <v>2571</v>
      </c>
      <c r="B146" s="5" t="s">
        <v>2572</v>
      </c>
      <c r="C146" s="5" t="s">
        <v>203</v>
      </c>
      <c r="D146" s="6">
        <v>3844200</v>
      </c>
      <c r="E146" s="7">
        <v>378794782.13999999</v>
      </c>
      <c r="F146" s="7">
        <v>0.30020000000000002</v>
      </c>
      <c r="G146" s="2"/>
    </row>
    <row r="147" spans="1:7" ht="32.65" customHeight="1" x14ac:dyDescent="0.25">
      <c r="A147" s="5" t="s">
        <v>2573</v>
      </c>
      <c r="B147" s="5" t="s">
        <v>2574</v>
      </c>
      <c r="C147" s="5" t="s">
        <v>203</v>
      </c>
      <c r="D147" s="6">
        <v>1583000</v>
      </c>
      <c r="E147" s="7">
        <v>155481626.80000001</v>
      </c>
      <c r="F147" s="7">
        <v>0.1232</v>
      </c>
      <c r="G147" s="2"/>
    </row>
    <row r="148" spans="1:7" ht="32.65" customHeight="1" x14ac:dyDescent="0.25">
      <c r="A148" s="5" t="s">
        <v>383</v>
      </c>
      <c r="B148" s="5" t="s">
        <v>384</v>
      </c>
      <c r="C148" s="5" t="s">
        <v>203</v>
      </c>
      <c r="D148" s="6">
        <v>2500000</v>
      </c>
      <c r="E148" s="7">
        <v>245084250</v>
      </c>
      <c r="F148" s="7">
        <v>0.19420000000000001</v>
      </c>
      <c r="G148" s="2"/>
    </row>
    <row r="149" spans="1:7" ht="32.65" customHeight="1" x14ac:dyDescent="0.25">
      <c r="A149" s="5" t="s">
        <v>399</v>
      </c>
      <c r="B149" s="5" t="s">
        <v>400</v>
      </c>
      <c r="C149" s="5" t="s">
        <v>203</v>
      </c>
      <c r="D149" s="6">
        <v>2500000</v>
      </c>
      <c r="E149" s="7">
        <v>245346500</v>
      </c>
      <c r="F149" s="7">
        <v>0.19439999999999999</v>
      </c>
      <c r="G149" s="2"/>
    </row>
    <row r="150" spans="1:7" ht="32.65" customHeight="1" x14ac:dyDescent="0.25">
      <c r="A150" s="5" t="s">
        <v>419</v>
      </c>
      <c r="B150" s="5" t="s">
        <v>420</v>
      </c>
      <c r="C150" s="5" t="s">
        <v>203</v>
      </c>
      <c r="D150" s="6">
        <v>2500000</v>
      </c>
      <c r="E150" s="7">
        <v>246766500</v>
      </c>
      <c r="F150" s="7">
        <v>0.1956</v>
      </c>
      <c r="G150" s="2"/>
    </row>
    <row r="151" spans="1:7" ht="32.65" customHeight="1" x14ac:dyDescent="0.25">
      <c r="A151" s="5" t="s">
        <v>2047</v>
      </c>
      <c r="B151" s="5" t="s">
        <v>2048</v>
      </c>
      <c r="C151" s="5" t="s">
        <v>203</v>
      </c>
      <c r="D151" s="6">
        <v>1000000</v>
      </c>
      <c r="E151" s="7">
        <v>98644300</v>
      </c>
      <c r="F151" s="7">
        <v>7.8200000000000006E-2</v>
      </c>
      <c r="G151" s="2"/>
    </row>
    <row r="152" spans="1:7" ht="32.65" customHeight="1" x14ac:dyDescent="0.25">
      <c r="A152" s="5" t="s">
        <v>429</v>
      </c>
      <c r="B152" s="5" t="s">
        <v>430</v>
      </c>
      <c r="C152" s="5" t="s">
        <v>203</v>
      </c>
      <c r="D152" s="6">
        <v>2645800</v>
      </c>
      <c r="E152" s="7">
        <v>261919383.52000001</v>
      </c>
      <c r="F152" s="7">
        <v>0.20760000000000001</v>
      </c>
      <c r="G152" s="2"/>
    </row>
    <row r="153" spans="1:7" ht="32.65" customHeight="1" x14ac:dyDescent="0.25">
      <c r="A153" s="5" t="s">
        <v>431</v>
      </c>
      <c r="B153" s="5" t="s">
        <v>432</v>
      </c>
      <c r="C153" s="5" t="s">
        <v>203</v>
      </c>
      <c r="D153" s="6">
        <v>1500000</v>
      </c>
      <c r="E153" s="7">
        <v>148467750</v>
      </c>
      <c r="F153" s="7">
        <v>0.1177</v>
      </c>
      <c r="G153" s="2"/>
    </row>
    <row r="154" spans="1:7" ht="32.65" customHeight="1" x14ac:dyDescent="0.25">
      <c r="A154" s="5" t="s">
        <v>451</v>
      </c>
      <c r="B154" s="5" t="s">
        <v>452</v>
      </c>
      <c r="C154" s="5" t="s">
        <v>203</v>
      </c>
      <c r="D154" s="6">
        <v>19700</v>
      </c>
      <c r="E154" s="7">
        <v>1966828.3</v>
      </c>
      <c r="F154" s="7">
        <v>1.6000000000000001E-3</v>
      </c>
      <c r="G154" s="2"/>
    </row>
    <row r="155" spans="1:7" ht="32.65" customHeight="1" x14ac:dyDescent="0.25">
      <c r="A155" s="5" t="s">
        <v>455</v>
      </c>
      <c r="B155" s="5" t="s">
        <v>456</v>
      </c>
      <c r="C155" s="5" t="s">
        <v>203</v>
      </c>
      <c r="D155" s="6">
        <v>2000000</v>
      </c>
      <c r="E155" s="7">
        <v>198991200</v>
      </c>
      <c r="F155" s="7">
        <v>0.15770000000000001</v>
      </c>
      <c r="G155" s="2"/>
    </row>
    <row r="156" spans="1:7" ht="32.65" customHeight="1" x14ac:dyDescent="0.25">
      <c r="A156" s="5" t="s">
        <v>2575</v>
      </c>
      <c r="B156" s="5" t="s">
        <v>2576</v>
      </c>
      <c r="C156" s="5" t="s">
        <v>203</v>
      </c>
      <c r="D156" s="6">
        <v>6723300</v>
      </c>
      <c r="E156" s="7">
        <v>672329327.66999996</v>
      </c>
      <c r="F156" s="7">
        <v>0.53280000000000005</v>
      </c>
      <c r="G156" s="2"/>
    </row>
    <row r="157" spans="1:7" ht="32.65" customHeight="1" x14ac:dyDescent="0.25">
      <c r="A157" s="5" t="s">
        <v>547</v>
      </c>
      <c r="B157" s="5" t="s">
        <v>548</v>
      </c>
      <c r="C157" s="5" t="s">
        <v>203</v>
      </c>
      <c r="D157" s="6">
        <v>6500000</v>
      </c>
      <c r="E157" s="7">
        <v>651550250</v>
      </c>
      <c r="F157" s="7">
        <v>0.51639999999999997</v>
      </c>
      <c r="G157" s="2"/>
    </row>
    <row r="158" spans="1:7" ht="32.65" customHeight="1" x14ac:dyDescent="0.25">
      <c r="A158" s="5" t="s">
        <v>2914</v>
      </c>
      <c r="B158" s="5" t="s">
        <v>2915</v>
      </c>
      <c r="C158" s="5" t="s">
        <v>203</v>
      </c>
      <c r="D158" s="6">
        <v>58900</v>
      </c>
      <c r="E158" s="7">
        <v>5921393.7000000002</v>
      </c>
      <c r="F158" s="7">
        <v>4.7000000000000002E-3</v>
      </c>
      <c r="G158" s="2"/>
    </row>
    <row r="159" spans="1:7" ht="32.65" customHeight="1" x14ac:dyDescent="0.25">
      <c r="A159" s="5" t="s">
        <v>2589</v>
      </c>
      <c r="B159" s="5" t="s">
        <v>2590</v>
      </c>
      <c r="C159" s="5" t="s">
        <v>203</v>
      </c>
      <c r="D159" s="6">
        <v>5000000</v>
      </c>
      <c r="E159" s="7">
        <v>504803000</v>
      </c>
      <c r="F159" s="7">
        <v>0.40010000000000001</v>
      </c>
      <c r="G159" s="2"/>
    </row>
    <row r="160" spans="1:7" ht="32.65" customHeight="1" x14ac:dyDescent="0.25">
      <c r="A160" s="5" t="s">
        <v>2916</v>
      </c>
      <c r="B160" s="5" t="s">
        <v>2917</v>
      </c>
      <c r="C160" s="5" t="s">
        <v>203</v>
      </c>
      <c r="D160" s="6">
        <v>6500000</v>
      </c>
      <c r="E160" s="7">
        <v>664109550</v>
      </c>
      <c r="F160" s="7">
        <v>0.52629999999999999</v>
      </c>
      <c r="G160" s="2"/>
    </row>
    <row r="161" spans="1:7" ht="32.65" customHeight="1" x14ac:dyDescent="0.25">
      <c r="A161" s="5" t="s">
        <v>671</v>
      </c>
      <c r="B161" s="5" t="s">
        <v>672</v>
      </c>
      <c r="C161" s="5" t="s">
        <v>203</v>
      </c>
      <c r="D161" s="6">
        <v>5000000</v>
      </c>
      <c r="E161" s="7">
        <v>509944500</v>
      </c>
      <c r="F161" s="7">
        <v>0.40410000000000001</v>
      </c>
      <c r="G161" s="2"/>
    </row>
    <row r="162" spans="1:7" ht="32.65" customHeight="1" x14ac:dyDescent="0.25">
      <c r="A162" s="5" t="s">
        <v>695</v>
      </c>
      <c r="B162" s="5" t="s">
        <v>696</v>
      </c>
      <c r="C162" s="5" t="s">
        <v>203</v>
      </c>
      <c r="D162" s="6">
        <v>805800</v>
      </c>
      <c r="E162" s="7">
        <v>83446311.180000007</v>
      </c>
      <c r="F162" s="7">
        <v>6.6100000000000006E-2</v>
      </c>
      <c r="G162" s="2"/>
    </row>
    <row r="163" spans="1:7" ht="32.65" customHeight="1" x14ac:dyDescent="0.25">
      <c r="A163" s="5" t="s">
        <v>701</v>
      </c>
      <c r="B163" s="5" t="s">
        <v>702</v>
      </c>
      <c r="C163" s="5" t="s">
        <v>203</v>
      </c>
      <c r="D163" s="6">
        <v>2500000</v>
      </c>
      <c r="E163" s="7">
        <v>258332500</v>
      </c>
      <c r="F163" s="7">
        <v>0.20469999999999999</v>
      </c>
      <c r="G163" s="2"/>
    </row>
    <row r="164" spans="1:7" ht="32.65" customHeight="1" x14ac:dyDescent="0.25">
      <c r="A164" s="5" t="s">
        <v>1767</v>
      </c>
      <c r="B164" s="5" t="s">
        <v>1768</v>
      </c>
      <c r="C164" s="5" t="s">
        <v>203</v>
      </c>
      <c r="D164" s="6">
        <v>6719400</v>
      </c>
      <c r="E164" s="7">
        <v>697839927.29999995</v>
      </c>
      <c r="F164" s="7">
        <v>0.55300000000000005</v>
      </c>
      <c r="G164" s="2"/>
    </row>
    <row r="165" spans="1:7" ht="32.65" customHeight="1" x14ac:dyDescent="0.25">
      <c r="A165" s="5" t="s">
        <v>751</v>
      </c>
      <c r="B165" s="5" t="s">
        <v>752</v>
      </c>
      <c r="C165" s="5" t="s">
        <v>203</v>
      </c>
      <c r="D165" s="6">
        <v>12500000</v>
      </c>
      <c r="E165" s="7">
        <v>1295145000</v>
      </c>
      <c r="F165" s="7">
        <v>1.0264</v>
      </c>
      <c r="G165" s="2"/>
    </row>
    <row r="166" spans="1:7" ht="32.65" customHeight="1" x14ac:dyDescent="0.25">
      <c r="A166" s="5" t="s">
        <v>1785</v>
      </c>
      <c r="B166" s="5" t="s">
        <v>1786</v>
      </c>
      <c r="C166" s="5" t="s">
        <v>203</v>
      </c>
      <c r="D166" s="6">
        <v>2255400</v>
      </c>
      <c r="E166" s="7">
        <v>234931936.68000001</v>
      </c>
      <c r="F166" s="7">
        <v>0.1862</v>
      </c>
      <c r="G166" s="2"/>
    </row>
    <row r="167" spans="1:7" ht="32.65" customHeight="1" x14ac:dyDescent="0.25">
      <c r="A167" s="5" t="s">
        <v>769</v>
      </c>
      <c r="B167" s="5" t="s">
        <v>770</v>
      </c>
      <c r="C167" s="5" t="s">
        <v>203</v>
      </c>
      <c r="D167" s="6">
        <v>1000000</v>
      </c>
      <c r="E167" s="7">
        <v>101701100</v>
      </c>
      <c r="F167" s="7">
        <v>8.0600000000000005E-2</v>
      </c>
      <c r="G167" s="2"/>
    </row>
    <row r="168" spans="1:7" ht="32.65" customHeight="1" x14ac:dyDescent="0.25">
      <c r="A168" s="5" t="s">
        <v>787</v>
      </c>
      <c r="B168" s="5" t="s">
        <v>788</v>
      </c>
      <c r="C168" s="5" t="s">
        <v>203</v>
      </c>
      <c r="D168" s="6">
        <v>2000000</v>
      </c>
      <c r="E168" s="7">
        <v>204851800</v>
      </c>
      <c r="F168" s="7">
        <v>0.1623</v>
      </c>
      <c r="G168" s="2"/>
    </row>
    <row r="169" spans="1:7" ht="32.65" customHeight="1" x14ac:dyDescent="0.25">
      <c r="A169" s="5" t="s">
        <v>793</v>
      </c>
      <c r="B169" s="5" t="s">
        <v>794</v>
      </c>
      <c r="C169" s="5" t="s">
        <v>203</v>
      </c>
      <c r="D169" s="6">
        <v>279000</v>
      </c>
      <c r="E169" s="7">
        <v>28230112.800000001</v>
      </c>
      <c r="F169" s="7">
        <v>2.24E-2</v>
      </c>
      <c r="G169" s="2"/>
    </row>
    <row r="170" spans="1:7" ht="32.65" customHeight="1" x14ac:dyDescent="0.25">
      <c r="A170" s="5" t="s">
        <v>1803</v>
      </c>
      <c r="B170" s="5" t="s">
        <v>1804</v>
      </c>
      <c r="C170" s="5" t="s">
        <v>203</v>
      </c>
      <c r="D170" s="6">
        <v>300000</v>
      </c>
      <c r="E170" s="7">
        <v>30794130</v>
      </c>
      <c r="F170" s="7">
        <v>2.4400000000000002E-2</v>
      </c>
      <c r="G170" s="2"/>
    </row>
    <row r="171" spans="1:7" ht="32.65" customHeight="1" x14ac:dyDescent="0.25">
      <c r="A171" s="5" t="s">
        <v>799</v>
      </c>
      <c r="B171" s="5" t="s">
        <v>800</v>
      </c>
      <c r="C171" s="5" t="s">
        <v>203</v>
      </c>
      <c r="D171" s="6">
        <v>300000</v>
      </c>
      <c r="E171" s="7">
        <v>30417540</v>
      </c>
      <c r="F171" s="7">
        <v>2.41E-2</v>
      </c>
      <c r="G171" s="2"/>
    </row>
    <row r="172" spans="1:7" ht="32.65" customHeight="1" x14ac:dyDescent="0.25">
      <c r="A172" s="5" t="s">
        <v>801</v>
      </c>
      <c r="B172" s="5" t="s">
        <v>802</v>
      </c>
      <c r="C172" s="5" t="s">
        <v>203</v>
      </c>
      <c r="D172" s="6">
        <v>200000</v>
      </c>
      <c r="E172" s="7">
        <v>20219820</v>
      </c>
      <c r="F172" s="7">
        <v>1.6E-2</v>
      </c>
      <c r="G172" s="2"/>
    </row>
    <row r="173" spans="1:7" ht="32.65" customHeight="1" x14ac:dyDescent="0.25">
      <c r="A173" s="5" t="s">
        <v>201</v>
      </c>
      <c r="B173" s="5" t="s">
        <v>202</v>
      </c>
      <c r="C173" s="5" t="s">
        <v>203</v>
      </c>
      <c r="D173" s="6">
        <v>2000000</v>
      </c>
      <c r="E173" s="7">
        <v>206090400</v>
      </c>
      <c r="F173" s="7">
        <v>0.1633</v>
      </c>
      <c r="G173" s="2"/>
    </row>
    <row r="174" spans="1:7" ht="32.65" customHeight="1" x14ac:dyDescent="0.25">
      <c r="A174" s="5" t="s">
        <v>204</v>
      </c>
      <c r="B174" s="5" t="s">
        <v>205</v>
      </c>
      <c r="C174" s="5" t="s">
        <v>203</v>
      </c>
      <c r="D174" s="6">
        <v>11600</v>
      </c>
      <c r="E174" s="7">
        <v>1172064</v>
      </c>
      <c r="F174" s="7">
        <v>8.9999999999999998E-4</v>
      </c>
      <c r="G174" s="2"/>
    </row>
    <row r="175" spans="1:7" ht="32.65" customHeight="1" x14ac:dyDescent="0.25">
      <c r="A175" s="5" t="s">
        <v>206</v>
      </c>
      <c r="B175" s="5" t="s">
        <v>207</v>
      </c>
      <c r="C175" s="5" t="s">
        <v>203</v>
      </c>
      <c r="D175" s="6">
        <v>125000</v>
      </c>
      <c r="E175" s="7">
        <v>12507687.5</v>
      </c>
      <c r="F175" s="7">
        <v>9.9000000000000008E-3</v>
      </c>
      <c r="G175" s="2"/>
    </row>
    <row r="176" spans="1:7" ht="32.65" customHeight="1" x14ac:dyDescent="0.25">
      <c r="A176" s="5" t="s">
        <v>214</v>
      </c>
      <c r="B176" s="5" t="s">
        <v>215</v>
      </c>
      <c r="C176" s="5" t="s">
        <v>203</v>
      </c>
      <c r="D176" s="6">
        <v>200000</v>
      </c>
      <c r="E176" s="7">
        <v>20171620</v>
      </c>
      <c r="F176" s="7">
        <v>1.6E-2</v>
      </c>
      <c r="G176" s="2"/>
    </row>
    <row r="177" spans="1:7" ht="32.65" customHeight="1" x14ac:dyDescent="0.25">
      <c r="A177" s="5" t="s">
        <v>2844</v>
      </c>
      <c r="B177" s="5" t="s">
        <v>2845</v>
      </c>
      <c r="C177" s="5" t="s">
        <v>203</v>
      </c>
      <c r="D177" s="6">
        <v>2500000</v>
      </c>
      <c r="E177" s="7">
        <v>258036750</v>
      </c>
      <c r="F177" s="7">
        <v>0.20449999999999999</v>
      </c>
      <c r="G177" s="2"/>
    </row>
    <row r="178" spans="1:7" ht="32.65" customHeight="1" x14ac:dyDescent="0.25">
      <c r="A178" s="5" t="s">
        <v>1839</v>
      </c>
      <c r="B178" s="5" t="s">
        <v>1840</v>
      </c>
      <c r="C178" s="5" t="s">
        <v>203</v>
      </c>
      <c r="D178" s="6">
        <v>2214600</v>
      </c>
      <c r="E178" s="7">
        <v>229817457.47999999</v>
      </c>
      <c r="F178" s="7">
        <v>0.18210000000000001</v>
      </c>
      <c r="G178" s="2"/>
    </row>
    <row r="179" spans="1:7" ht="32.65" customHeight="1" x14ac:dyDescent="0.25">
      <c r="A179" s="5" t="s">
        <v>2740</v>
      </c>
      <c r="B179" s="5" t="s">
        <v>2741</v>
      </c>
      <c r="C179" s="5" t="s">
        <v>203</v>
      </c>
      <c r="D179" s="6">
        <v>215000</v>
      </c>
      <c r="E179" s="7">
        <v>21845462</v>
      </c>
      <c r="F179" s="7">
        <v>1.7299999999999999E-2</v>
      </c>
      <c r="G179" s="2"/>
    </row>
    <row r="180" spans="1:7" ht="32.65" customHeight="1" x14ac:dyDescent="0.25">
      <c r="A180" s="5" t="s">
        <v>1843</v>
      </c>
      <c r="B180" s="5" t="s">
        <v>1844</v>
      </c>
      <c r="C180" s="5" t="s">
        <v>203</v>
      </c>
      <c r="D180" s="6">
        <v>925000</v>
      </c>
      <c r="E180" s="7">
        <v>95753410</v>
      </c>
      <c r="F180" s="7">
        <v>7.5899999999999995E-2</v>
      </c>
      <c r="G180" s="2"/>
    </row>
    <row r="181" spans="1:7" ht="32.65" customHeight="1" x14ac:dyDescent="0.25">
      <c r="A181" s="5" t="s">
        <v>1845</v>
      </c>
      <c r="B181" s="5" t="s">
        <v>1846</v>
      </c>
      <c r="C181" s="5" t="s">
        <v>203</v>
      </c>
      <c r="D181" s="6">
        <v>139000</v>
      </c>
      <c r="E181" s="7">
        <v>14134215</v>
      </c>
      <c r="F181" s="7">
        <v>1.12E-2</v>
      </c>
      <c r="G181" s="2"/>
    </row>
    <row r="182" spans="1:7" ht="32.65" customHeight="1" x14ac:dyDescent="0.25">
      <c r="A182" s="5" t="s">
        <v>1849</v>
      </c>
      <c r="B182" s="5" t="s">
        <v>1850</v>
      </c>
      <c r="C182" s="5" t="s">
        <v>203</v>
      </c>
      <c r="D182" s="6">
        <v>350000</v>
      </c>
      <c r="E182" s="7">
        <v>35594300</v>
      </c>
      <c r="F182" s="7">
        <v>2.8199999999999999E-2</v>
      </c>
      <c r="G182" s="2"/>
    </row>
    <row r="183" spans="1:7" ht="32.65" customHeight="1" x14ac:dyDescent="0.25">
      <c r="A183" s="5" t="s">
        <v>242</v>
      </c>
      <c r="B183" s="5" t="s">
        <v>243</v>
      </c>
      <c r="C183" s="5" t="s">
        <v>203</v>
      </c>
      <c r="D183" s="6">
        <v>90000</v>
      </c>
      <c r="E183" s="7">
        <v>9082422</v>
      </c>
      <c r="F183" s="7">
        <v>7.1999999999999998E-3</v>
      </c>
      <c r="G183" s="2"/>
    </row>
    <row r="184" spans="1:7" ht="32.65" customHeight="1" x14ac:dyDescent="0.25">
      <c r="A184" s="5" t="s">
        <v>1875</v>
      </c>
      <c r="B184" s="5" t="s">
        <v>1876</v>
      </c>
      <c r="C184" s="5" t="s">
        <v>203</v>
      </c>
      <c r="D184" s="6">
        <v>100000</v>
      </c>
      <c r="E184" s="7">
        <v>10238660</v>
      </c>
      <c r="F184" s="7">
        <v>8.0999999999999996E-3</v>
      </c>
      <c r="G184" s="2"/>
    </row>
    <row r="185" spans="1:7" ht="32.65" customHeight="1" x14ac:dyDescent="0.25">
      <c r="A185" s="5" t="s">
        <v>286</v>
      </c>
      <c r="B185" s="5" t="s">
        <v>287</v>
      </c>
      <c r="C185" s="5" t="s">
        <v>203</v>
      </c>
      <c r="D185" s="6">
        <v>1000500</v>
      </c>
      <c r="E185" s="7">
        <v>70545555.150000006</v>
      </c>
      <c r="F185" s="7">
        <v>5.5899999999999998E-2</v>
      </c>
      <c r="G185" s="2"/>
    </row>
    <row r="186" spans="1:7" ht="32.65" customHeight="1" x14ac:dyDescent="0.25">
      <c r="A186" s="5" t="s">
        <v>290</v>
      </c>
      <c r="B186" s="5" t="s">
        <v>291</v>
      </c>
      <c r="C186" s="5" t="s">
        <v>203</v>
      </c>
      <c r="D186" s="6">
        <v>7112000</v>
      </c>
      <c r="E186" s="7">
        <v>510079752</v>
      </c>
      <c r="F186" s="7">
        <v>0.4042</v>
      </c>
      <c r="G186" s="2"/>
    </row>
    <row r="187" spans="1:7" ht="32.65" customHeight="1" x14ac:dyDescent="0.25">
      <c r="A187" s="5" t="s">
        <v>1923</v>
      </c>
      <c r="B187" s="5" t="s">
        <v>1924</v>
      </c>
      <c r="C187" s="5" t="s">
        <v>203</v>
      </c>
      <c r="D187" s="6">
        <v>4000000</v>
      </c>
      <c r="E187" s="7">
        <v>278528000</v>
      </c>
      <c r="F187" s="7">
        <v>0.22070000000000001</v>
      </c>
      <c r="G187" s="2"/>
    </row>
    <row r="188" spans="1:7" ht="32.65" customHeight="1" x14ac:dyDescent="0.25">
      <c r="A188" s="5" t="s">
        <v>1929</v>
      </c>
      <c r="B188" s="5" t="s">
        <v>1930</v>
      </c>
      <c r="C188" s="5" t="s">
        <v>203</v>
      </c>
      <c r="D188" s="6">
        <v>4567500</v>
      </c>
      <c r="E188" s="7">
        <v>197742604.5</v>
      </c>
      <c r="F188" s="7">
        <v>0.15670000000000001</v>
      </c>
      <c r="G188" s="2"/>
    </row>
    <row r="189" spans="1:7" ht="32.65" customHeight="1" x14ac:dyDescent="0.25">
      <c r="A189" s="5" t="s">
        <v>308</v>
      </c>
      <c r="B189" s="5" t="s">
        <v>309</v>
      </c>
      <c r="C189" s="5" t="s">
        <v>203</v>
      </c>
      <c r="D189" s="6">
        <v>9303500</v>
      </c>
      <c r="E189" s="7">
        <v>483175411.80000001</v>
      </c>
      <c r="F189" s="7">
        <v>0.38290000000000002</v>
      </c>
      <c r="G189" s="2"/>
    </row>
    <row r="190" spans="1:7" ht="32.65" customHeight="1" x14ac:dyDescent="0.25">
      <c r="A190" s="5" t="s">
        <v>465</v>
      </c>
      <c r="B190" s="5" t="s">
        <v>466</v>
      </c>
      <c r="C190" s="5" t="s">
        <v>177</v>
      </c>
      <c r="D190" s="6">
        <v>2500000</v>
      </c>
      <c r="E190" s="7">
        <v>240939750</v>
      </c>
      <c r="F190" s="7">
        <v>0.19089999999999999</v>
      </c>
      <c r="G190" s="2"/>
    </row>
    <row r="191" spans="1:7" ht="23.45" customHeight="1" x14ac:dyDescent="0.25">
      <c r="A191" s="5" t="s">
        <v>467</v>
      </c>
      <c r="B191" s="5" t="s">
        <v>468</v>
      </c>
      <c r="C191" s="5" t="s">
        <v>177</v>
      </c>
      <c r="D191" s="6">
        <v>2500000</v>
      </c>
      <c r="E191" s="7">
        <v>239783500</v>
      </c>
      <c r="F191" s="7">
        <v>0.19</v>
      </c>
      <c r="G191" s="2"/>
    </row>
    <row r="192" spans="1:7" ht="23.45" customHeight="1" x14ac:dyDescent="0.25">
      <c r="A192" s="5" t="s">
        <v>469</v>
      </c>
      <c r="B192" s="5" t="s">
        <v>470</v>
      </c>
      <c r="C192" s="5" t="s">
        <v>177</v>
      </c>
      <c r="D192" s="6">
        <v>2500000</v>
      </c>
      <c r="E192" s="7">
        <v>242480000</v>
      </c>
      <c r="F192" s="7">
        <v>0.19220000000000001</v>
      </c>
      <c r="G192" s="2"/>
    </row>
    <row r="193" spans="1:7" ht="32.65" customHeight="1" x14ac:dyDescent="0.25">
      <c r="A193" s="5" t="s">
        <v>473</v>
      </c>
      <c r="B193" s="5" t="s">
        <v>474</v>
      </c>
      <c r="C193" s="5" t="s">
        <v>316</v>
      </c>
      <c r="D193" s="6">
        <v>4000000</v>
      </c>
      <c r="E193" s="7">
        <v>399557600</v>
      </c>
      <c r="F193" s="7">
        <v>0.31669999999999998</v>
      </c>
      <c r="G193" s="2"/>
    </row>
    <row r="194" spans="1:7" ht="32.65" customHeight="1" x14ac:dyDescent="0.25">
      <c r="A194" s="5" t="s">
        <v>1937</v>
      </c>
      <c r="B194" s="5" t="s">
        <v>1938</v>
      </c>
      <c r="C194" s="5" t="s">
        <v>177</v>
      </c>
      <c r="D194" s="6">
        <v>1490000</v>
      </c>
      <c r="E194" s="7">
        <v>150857434</v>
      </c>
      <c r="F194" s="7">
        <v>0.1196</v>
      </c>
      <c r="G194" s="2"/>
    </row>
    <row r="195" spans="1:7" ht="23.45" customHeight="1" x14ac:dyDescent="0.25">
      <c r="A195" s="5" t="s">
        <v>477</v>
      </c>
      <c r="B195" s="5" t="s">
        <v>478</v>
      </c>
      <c r="C195" s="5" t="s">
        <v>177</v>
      </c>
      <c r="D195" s="6">
        <v>2500000</v>
      </c>
      <c r="E195" s="7">
        <v>255303750</v>
      </c>
      <c r="F195" s="7">
        <v>0.20230000000000001</v>
      </c>
      <c r="G195" s="2"/>
    </row>
    <row r="196" spans="1:7" ht="32.65" customHeight="1" x14ac:dyDescent="0.25">
      <c r="A196" s="5" t="s">
        <v>1939</v>
      </c>
      <c r="B196" s="5" t="s">
        <v>1940</v>
      </c>
      <c r="C196" s="5" t="s">
        <v>203</v>
      </c>
      <c r="D196" s="6">
        <v>1000000</v>
      </c>
      <c r="E196" s="7">
        <v>93652600</v>
      </c>
      <c r="F196" s="7">
        <v>7.4200000000000002E-2</v>
      </c>
      <c r="G196" s="2"/>
    </row>
    <row r="197" spans="1:7" ht="32.65" customHeight="1" x14ac:dyDescent="0.25">
      <c r="A197" s="5" t="s">
        <v>1943</v>
      </c>
      <c r="B197" s="5" t="s">
        <v>1944</v>
      </c>
      <c r="C197" s="5" t="s">
        <v>203</v>
      </c>
      <c r="D197" s="6">
        <v>4400000</v>
      </c>
      <c r="E197" s="7">
        <v>412818120</v>
      </c>
      <c r="F197" s="7">
        <v>0.32719999999999999</v>
      </c>
      <c r="G197" s="2"/>
    </row>
    <row r="198" spans="1:7" ht="32.65" customHeight="1" x14ac:dyDescent="0.25">
      <c r="A198" s="5" t="s">
        <v>481</v>
      </c>
      <c r="B198" s="5" t="s">
        <v>482</v>
      </c>
      <c r="C198" s="5" t="s">
        <v>203</v>
      </c>
      <c r="D198" s="6">
        <v>5000000</v>
      </c>
      <c r="E198" s="7">
        <v>473533000</v>
      </c>
      <c r="F198" s="7">
        <v>0.37530000000000002</v>
      </c>
      <c r="G198" s="2"/>
    </row>
    <row r="199" spans="1:7" ht="32.65" customHeight="1" x14ac:dyDescent="0.25">
      <c r="A199" s="5" t="s">
        <v>483</v>
      </c>
      <c r="B199" s="5" t="s">
        <v>484</v>
      </c>
      <c r="C199" s="5" t="s">
        <v>203</v>
      </c>
      <c r="D199" s="6">
        <v>23101500</v>
      </c>
      <c r="E199" s="7">
        <v>2165529989.6999998</v>
      </c>
      <c r="F199" s="7">
        <v>1.7161999999999999</v>
      </c>
      <c r="G199" s="2"/>
    </row>
    <row r="200" spans="1:7" ht="32.65" customHeight="1" x14ac:dyDescent="0.25">
      <c r="A200" s="5" t="s">
        <v>485</v>
      </c>
      <c r="B200" s="5" t="s">
        <v>486</v>
      </c>
      <c r="C200" s="5" t="s">
        <v>203</v>
      </c>
      <c r="D200" s="6">
        <v>36000000</v>
      </c>
      <c r="E200" s="7">
        <v>3371407200</v>
      </c>
      <c r="F200" s="7">
        <v>2.6718999999999999</v>
      </c>
      <c r="G200" s="2"/>
    </row>
    <row r="201" spans="1:7" ht="32.65" customHeight="1" x14ac:dyDescent="0.25">
      <c r="A201" s="5" t="s">
        <v>489</v>
      </c>
      <c r="B201" s="5" t="s">
        <v>490</v>
      </c>
      <c r="C201" s="5" t="s">
        <v>203</v>
      </c>
      <c r="D201" s="6">
        <v>4500000</v>
      </c>
      <c r="E201" s="7">
        <v>436185450</v>
      </c>
      <c r="F201" s="7">
        <v>0.34570000000000001</v>
      </c>
      <c r="G201" s="2"/>
    </row>
    <row r="202" spans="1:7" ht="32.65" customHeight="1" x14ac:dyDescent="0.25">
      <c r="A202" s="5" t="s">
        <v>491</v>
      </c>
      <c r="B202" s="5" t="s">
        <v>492</v>
      </c>
      <c r="C202" s="5" t="s">
        <v>203</v>
      </c>
      <c r="D202" s="6">
        <v>7900000</v>
      </c>
      <c r="E202" s="7">
        <v>761632680</v>
      </c>
      <c r="F202" s="7">
        <v>0.60360000000000003</v>
      </c>
      <c r="G202" s="2"/>
    </row>
    <row r="203" spans="1:7" ht="32.65" customHeight="1" x14ac:dyDescent="0.25">
      <c r="A203" s="5" t="s">
        <v>495</v>
      </c>
      <c r="B203" s="5" t="s">
        <v>496</v>
      </c>
      <c r="C203" s="5" t="s">
        <v>203</v>
      </c>
      <c r="D203" s="6">
        <v>26000000</v>
      </c>
      <c r="E203" s="7">
        <v>2510271400</v>
      </c>
      <c r="F203" s="7">
        <v>1.9894000000000001</v>
      </c>
      <c r="G203" s="2"/>
    </row>
    <row r="204" spans="1:7" ht="32.65" customHeight="1" x14ac:dyDescent="0.25">
      <c r="A204" s="5" t="s">
        <v>497</v>
      </c>
      <c r="B204" s="5" t="s">
        <v>498</v>
      </c>
      <c r="C204" s="5" t="s">
        <v>203</v>
      </c>
      <c r="D204" s="6">
        <v>29950000</v>
      </c>
      <c r="E204" s="7">
        <v>2899764990</v>
      </c>
      <c r="F204" s="7">
        <v>2.2980999999999998</v>
      </c>
      <c r="G204" s="2"/>
    </row>
    <row r="205" spans="1:7" ht="32.65" customHeight="1" x14ac:dyDescent="0.25">
      <c r="A205" s="5" t="s">
        <v>499</v>
      </c>
      <c r="B205" s="5" t="s">
        <v>500</v>
      </c>
      <c r="C205" s="5" t="s">
        <v>203</v>
      </c>
      <c r="D205" s="6">
        <v>13519900</v>
      </c>
      <c r="E205" s="7">
        <v>1278111858.4400001</v>
      </c>
      <c r="F205" s="7">
        <v>1.0128999999999999</v>
      </c>
      <c r="G205" s="2"/>
    </row>
    <row r="206" spans="1:7" ht="32.65" customHeight="1" x14ac:dyDescent="0.25">
      <c r="A206" s="5" t="s">
        <v>501</v>
      </c>
      <c r="B206" s="5" t="s">
        <v>502</v>
      </c>
      <c r="C206" s="5" t="s">
        <v>203</v>
      </c>
      <c r="D206" s="6">
        <v>1334700</v>
      </c>
      <c r="E206" s="7">
        <v>130517376.66</v>
      </c>
      <c r="F206" s="7">
        <v>0.10340000000000001</v>
      </c>
      <c r="G206" s="2"/>
    </row>
    <row r="207" spans="1:7" ht="32.65" customHeight="1" x14ac:dyDescent="0.25">
      <c r="A207" s="5" t="s">
        <v>503</v>
      </c>
      <c r="B207" s="5" t="s">
        <v>504</v>
      </c>
      <c r="C207" s="5" t="s">
        <v>203</v>
      </c>
      <c r="D207" s="6">
        <v>13759200</v>
      </c>
      <c r="E207" s="7">
        <v>1306442919.5999999</v>
      </c>
      <c r="F207" s="7">
        <v>1.0354000000000001</v>
      </c>
      <c r="G207" s="2"/>
    </row>
    <row r="208" spans="1:7" ht="32.65" customHeight="1" x14ac:dyDescent="0.25">
      <c r="A208" s="5" t="s">
        <v>507</v>
      </c>
      <c r="B208" s="5" t="s">
        <v>508</v>
      </c>
      <c r="C208" s="5" t="s">
        <v>203</v>
      </c>
      <c r="D208" s="6">
        <v>15000000</v>
      </c>
      <c r="E208" s="7">
        <v>1431151500</v>
      </c>
      <c r="F208" s="7">
        <v>1.1342000000000001</v>
      </c>
      <c r="G208" s="2"/>
    </row>
    <row r="209" spans="1:7" ht="32.65" customHeight="1" x14ac:dyDescent="0.25">
      <c r="A209" s="5" t="s">
        <v>509</v>
      </c>
      <c r="B209" s="5" t="s">
        <v>510</v>
      </c>
      <c r="C209" s="5" t="s">
        <v>203</v>
      </c>
      <c r="D209" s="6">
        <v>10000000</v>
      </c>
      <c r="E209" s="7">
        <v>980534000</v>
      </c>
      <c r="F209" s="7">
        <v>0.77710000000000001</v>
      </c>
      <c r="G209" s="2"/>
    </row>
    <row r="210" spans="1:7" ht="32.65" customHeight="1" x14ac:dyDescent="0.25">
      <c r="A210" s="5" t="s">
        <v>511</v>
      </c>
      <c r="B210" s="5" t="s">
        <v>512</v>
      </c>
      <c r="C210" s="5" t="s">
        <v>203</v>
      </c>
      <c r="D210" s="6">
        <v>1288000</v>
      </c>
      <c r="E210" s="7">
        <v>125559392</v>
      </c>
      <c r="F210" s="7">
        <v>9.9500000000000005E-2</v>
      </c>
      <c r="G210" s="2"/>
    </row>
    <row r="211" spans="1:7" ht="32.65" customHeight="1" x14ac:dyDescent="0.25">
      <c r="A211" s="5" t="s">
        <v>513</v>
      </c>
      <c r="B211" s="5" t="s">
        <v>514</v>
      </c>
      <c r="C211" s="5" t="s">
        <v>203</v>
      </c>
      <c r="D211" s="6">
        <v>5000000</v>
      </c>
      <c r="E211" s="7">
        <v>491773000</v>
      </c>
      <c r="F211" s="7">
        <v>0.38969999999999999</v>
      </c>
      <c r="G211" s="2"/>
    </row>
    <row r="212" spans="1:7" ht="32.65" customHeight="1" x14ac:dyDescent="0.25">
      <c r="A212" s="5" t="s">
        <v>515</v>
      </c>
      <c r="B212" s="5" t="s">
        <v>516</v>
      </c>
      <c r="C212" s="5" t="s">
        <v>203</v>
      </c>
      <c r="D212" s="6">
        <v>800000</v>
      </c>
      <c r="E212" s="7">
        <v>84283360</v>
      </c>
      <c r="F212" s="7">
        <v>6.6799999999999998E-2</v>
      </c>
      <c r="G212" s="2"/>
    </row>
    <row r="213" spans="1:7" ht="14.45" customHeight="1" x14ac:dyDescent="0.25">
      <c r="A213" s="5" t="s">
        <v>0</v>
      </c>
      <c r="B213" s="5" t="s">
        <v>0</v>
      </c>
      <c r="C213" s="8" t="s">
        <v>191</v>
      </c>
      <c r="D213" s="6">
        <v>649641200</v>
      </c>
      <c r="E213" s="7">
        <v>63778247783.209999</v>
      </c>
      <c r="F213" s="7">
        <v>50.5443</v>
      </c>
      <c r="G213" s="2"/>
    </row>
    <row r="214" spans="1:7" ht="18.399999999999999" customHeight="1" x14ac:dyDescent="0.25">
      <c r="A214" s="28" t="s">
        <v>0</v>
      </c>
      <c r="B214" s="28"/>
      <c r="C214" s="28"/>
      <c r="D214" s="28"/>
      <c r="E214" s="28"/>
      <c r="F214" s="28"/>
      <c r="G214" s="28"/>
    </row>
    <row r="215" spans="1:7" ht="14.45" customHeight="1" x14ac:dyDescent="0.25">
      <c r="A215" s="30" t="s">
        <v>809</v>
      </c>
      <c r="B215" s="30"/>
      <c r="C215" s="30"/>
      <c r="D215" s="30"/>
      <c r="E215" s="30"/>
      <c r="F215" s="30"/>
      <c r="G215" s="3" t="s">
        <v>0</v>
      </c>
    </row>
    <row r="216" spans="1:7" ht="23.45" customHeight="1" x14ac:dyDescent="0.25">
      <c r="A216" s="4" t="s">
        <v>5</v>
      </c>
      <c r="B216" s="4" t="s">
        <v>6</v>
      </c>
      <c r="C216" s="4" t="s">
        <v>7</v>
      </c>
      <c r="D216" s="4" t="s">
        <v>8</v>
      </c>
      <c r="E216" s="4" t="s">
        <v>9</v>
      </c>
      <c r="F216" s="4" t="s">
        <v>10</v>
      </c>
      <c r="G216" s="4" t="s">
        <v>810</v>
      </c>
    </row>
    <row r="217" spans="1:7" ht="23.45" customHeight="1" x14ac:dyDescent="0.25">
      <c r="A217" s="5" t="s">
        <v>822</v>
      </c>
      <c r="B217" s="5" t="s">
        <v>823</v>
      </c>
      <c r="C217" s="5" t="s">
        <v>157</v>
      </c>
      <c r="D217" s="6">
        <v>2500000</v>
      </c>
      <c r="E217" s="7">
        <v>243349250</v>
      </c>
      <c r="F217" s="7">
        <v>0.19289999999999999</v>
      </c>
      <c r="G217" s="5" t="s">
        <v>813</v>
      </c>
    </row>
    <row r="218" spans="1:7" ht="23.45" customHeight="1" x14ac:dyDescent="0.25">
      <c r="A218" s="5" t="s">
        <v>829</v>
      </c>
      <c r="B218" s="5" t="s">
        <v>830</v>
      </c>
      <c r="C218" s="5" t="s">
        <v>157</v>
      </c>
      <c r="D218" s="6">
        <v>2500000</v>
      </c>
      <c r="E218" s="7">
        <v>240289250</v>
      </c>
      <c r="F218" s="7">
        <v>0.19040000000000001</v>
      </c>
      <c r="G218" s="5" t="s">
        <v>813</v>
      </c>
    </row>
    <row r="219" spans="1:7" ht="14.45" customHeight="1" x14ac:dyDescent="0.25">
      <c r="A219" s="5" t="s">
        <v>2400</v>
      </c>
      <c r="B219" s="5" t="s">
        <v>2401</v>
      </c>
      <c r="C219" s="5" t="s">
        <v>1045</v>
      </c>
      <c r="D219" s="6">
        <v>4000000</v>
      </c>
      <c r="E219" s="7">
        <v>392841600</v>
      </c>
      <c r="F219" s="7">
        <v>0.31130000000000002</v>
      </c>
      <c r="G219" s="5" t="s">
        <v>813</v>
      </c>
    </row>
    <row r="220" spans="1:7" ht="23.45" customHeight="1" x14ac:dyDescent="0.25">
      <c r="A220" s="5" t="s">
        <v>844</v>
      </c>
      <c r="B220" s="5" t="s">
        <v>845</v>
      </c>
      <c r="C220" s="5" t="s">
        <v>106</v>
      </c>
      <c r="D220" s="6">
        <v>2500000</v>
      </c>
      <c r="E220" s="7">
        <v>242533000</v>
      </c>
      <c r="F220" s="7">
        <v>0.19220000000000001</v>
      </c>
      <c r="G220" s="5" t="s">
        <v>813</v>
      </c>
    </row>
    <row r="221" spans="1:7" ht="23.45" customHeight="1" x14ac:dyDescent="0.25">
      <c r="A221" s="5" t="s">
        <v>856</v>
      </c>
      <c r="B221" s="5" t="s">
        <v>857</v>
      </c>
      <c r="C221" s="5" t="s">
        <v>157</v>
      </c>
      <c r="D221" s="6">
        <v>1000000</v>
      </c>
      <c r="E221" s="7">
        <v>99004100</v>
      </c>
      <c r="F221" s="7">
        <v>7.85E-2</v>
      </c>
      <c r="G221" s="5" t="s">
        <v>858</v>
      </c>
    </row>
    <row r="222" spans="1:7" ht="23.45" customHeight="1" x14ac:dyDescent="0.25">
      <c r="A222" s="5" t="s">
        <v>862</v>
      </c>
      <c r="B222" s="5" t="s">
        <v>863</v>
      </c>
      <c r="C222" s="5" t="s">
        <v>157</v>
      </c>
      <c r="D222" s="6">
        <v>130000</v>
      </c>
      <c r="E222" s="7">
        <v>12896429</v>
      </c>
      <c r="F222" s="7">
        <v>1.0200000000000001E-2</v>
      </c>
      <c r="G222" s="5" t="s">
        <v>858</v>
      </c>
    </row>
    <row r="223" spans="1:7" ht="23.45" customHeight="1" x14ac:dyDescent="0.25">
      <c r="A223" s="5" t="s">
        <v>866</v>
      </c>
      <c r="B223" s="5" t="s">
        <v>867</v>
      </c>
      <c r="C223" s="5" t="s">
        <v>157</v>
      </c>
      <c r="D223" s="6">
        <v>200000</v>
      </c>
      <c r="E223" s="7">
        <v>19810580</v>
      </c>
      <c r="F223" s="7">
        <v>1.5699999999999999E-2</v>
      </c>
      <c r="G223" s="5" t="s">
        <v>858</v>
      </c>
    </row>
    <row r="224" spans="1:7" ht="23.45" customHeight="1" x14ac:dyDescent="0.25">
      <c r="A224" s="5" t="s">
        <v>870</v>
      </c>
      <c r="B224" s="5" t="s">
        <v>871</v>
      </c>
      <c r="C224" s="5" t="s">
        <v>157</v>
      </c>
      <c r="D224" s="6">
        <v>370000</v>
      </c>
      <c r="E224" s="7">
        <v>36837940</v>
      </c>
      <c r="F224" s="7">
        <v>2.92E-2</v>
      </c>
      <c r="G224" s="5" t="s">
        <v>858</v>
      </c>
    </row>
    <row r="225" spans="1:7" ht="23.45" customHeight="1" x14ac:dyDescent="0.25">
      <c r="A225" s="5" t="s">
        <v>2918</v>
      </c>
      <c r="B225" s="5" t="s">
        <v>2919</v>
      </c>
      <c r="C225" s="5" t="s">
        <v>106</v>
      </c>
      <c r="D225" s="6">
        <v>500000</v>
      </c>
      <c r="E225" s="7">
        <v>49618950</v>
      </c>
      <c r="F225" s="7">
        <v>3.9300000000000002E-2</v>
      </c>
      <c r="G225" s="5" t="s">
        <v>858</v>
      </c>
    </row>
    <row r="226" spans="1:7" ht="23.45" customHeight="1" x14ac:dyDescent="0.25">
      <c r="A226" s="5" t="s">
        <v>874</v>
      </c>
      <c r="B226" s="5" t="s">
        <v>875</v>
      </c>
      <c r="C226" s="5" t="s">
        <v>157</v>
      </c>
      <c r="D226" s="6">
        <v>1950000</v>
      </c>
      <c r="E226" s="7">
        <v>193699155</v>
      </c>
      <c r="F226" s="7">
        <v>0.1535</v>
      </c>
      <c r="G226" s="5" t="s">
        <v>858</v>
      </c>
    </row>
    <row r="227" spans="1:7" ht="23.45" customHeight="1" x14ac:dyDescent="0.25">
      <c r="A227" s="5" t="s">
        <v>876</v>
      </c>
      <c r="B227" s="5" t="s">
        <v>877</v>
      </c>
      <c r="C227" s="5" t="s">
        <v>157</v>
      </c>
      <c r="D227" s="6">
        <v>1000000</v>
      </c>
      <c r="E227" s="7">
        <v>99488100</v>
      </c>
      <c r="F227" s="7">
        <v>7.8799999999999995E-2</v>
      </c>
      <c r="G227" s="5" t="s">
        <v>858</v>
      </c>
    </row>
    <row r="228" spans="1:7" ht="14.45" customHeight="1" x14ac:dyDescent="0.25">
      <c r="A228" s="5" t="s">
        <v>880</v>
      </c>
      <c r="B228" s="5" t="s">
        <v>881</v>
      </c>
      <c r="C228" s="5" t="s">
        <v>195</v>
      </c>
      <c r="D228" s="6">
        <v>500000</v>
      </c>
      <c r="E228" s="7">
        <v>49711250</v>
      </c>
      <c r="F228" s="7">
        <v>3.9399999999999998E-2</v>
      </c>
      <c r="G228" s="5" t="s">
        <v>813</v>
      </c>
    </row>
    <row r="229" spans="1:7" ht="23.45" customHeight="1" x14ac:dyDescent="0.25">
      <c r="A229" s="5" t="s">
        <v>882</v>
      </c>
      <c r="B229" s="5" t="s">
        <v>883</v>
      </c>
      <c r="C229" s="5" t="s">
        <v>157</v>
      </c>
      <c r="D229" s="6">
        <v>500000</v>
      </c>
      <c r="E229" s="7">
        <v>49911300</v>
      </c>
      <c r="F229" s="7">
        <v>3.9600000000000003E-2</v>
      </c>
      <c r="G229" s="5" t="s">
        <v>858</v>
      </c>
    </row>
    <row r="230" spans="1:7" ht="32.65" customHeight="1" x14ac:dyDescent="0.25">
      <c r="A230" s="5" t="s">
        <v>884</v>
      </c>
      <c r="B230" s="5" t="s">
        <v>885</v>
      </c>
      <c r="C230" s="5" t="s">
        <v>157</v>
      </c>
      <c r="D230" s="6">
        <v>5000000</v>
      </c>
      <c r="E230" s="7">
        <v>438772000</v>
      </c>
      <c r="F230" s="7">
        <v>0.34770000000000001</v>
      </c>
      <c r="G230" s="5" t="s">
        <v>813</v>
      </c>
    </row>
    <row r="231" spans="1:7" ht="23.45" customHeight="1" x14ac:dyDescent="0.25">
      <c r="A231" s="5" t="s">
        <v>886</v>
      </c>
      <c r="B231" s="5" t="s">
        <v>887</v>
      </c>
      <c r="C231" s="5" t="s">
        <v>35</v>
      </c>
      <c r="D231" s="6">
        <v>3000000</v>
      </c>
      <c r="E231" s="7">
        <v>296414400</v>
      </c>
      <c r="F231" s="7">
        <v>0.2349</v>
      </c>
      <c r="G231" s="5" t="s">
        <v>813</v>
      </c>
    </row>
    <row r="232" spans="1:7" ht="23.45" customHeight="1" x14ac:dyDescent="0.25">
      <c r="A232" s="5" t="s">
        <v>888</v>
      </c>
      <c r="B232" s="5" t="s">
        <v>889</v>
      </c>
      <c r="C232" s="5" t="s">
        <v>106</v>
      </c>
      <c r="D232" s="6">
        <v>12500000</v>
      </c>
      <c r="E232" s="7">
        <v>1247863750</v>
      </c>
      <c r="F232" s="7">
        <v>0.9889</v>
      </c>
      <c r="G232" s="5" t="s">
        <v>813</v>
      </c>
    </row>
    <row r="233" spans="1:7" ht="32.65" customHeight="1" x14ac:dyDescent="0.25">
      <c r="A233" s="5" t="s">
        <v>902</v>
      </c>
      <c r="B233" s="5" t="s">
        <v>903</v>
      </c>
      <c r="C233" s="5" t="s">
        <v>35</v>
      </c>
      <c r="D233" s="6">
        <v>1150000</v>
      </c>
      <c r="E233" s="7">
        <v>114281480</v>
      </c>
      <c r="F233" s="7">
        <v>9.06E-2</v>
      </c>
      <c r="G233" s="5" t="s">
        <v>828</v>
      </c>
    </row>
    <row r="234" spans="1:7" ht="23.45" customHeight="1" x14ac:dyDescent="0.25">
      <c r="A234" s="5" t="s">
        <v>907</v>
      </c>
      <c r="B234" s="5" t="s">
        <v>908</v>
      </c>
      <c r="C234" s="5" t="s">
        <v>106</v>
      </c>
      <c r="D234" s="6">
        <v>1000000</v>
      </c>
      <c r="E234" s="7">
        <v>100010700</v>
      </c>
      <c r="F234" s="7">
        <v>7.9299999999999995E-2</v>
      </c>
      <c r="G234" s="5" t="s">
        <v>813</v>
      </c>
    </row>
    <row r="235" spans="1:7" ht="23.45" customHeight="1" x14ac:dyDescent="0.25">
      <c r="A235" s="5" t="s">
        <v>911</v>
      </c>
      <c r="B235" s="5" t="s">
        <v>912</v>
      </c>
      <c r="C235" s="5" t="s">
        <v>106</v>
      </c>
      <c r="D235" s="6">
        <v>5000000</v>
      </c>
      <c r="E235" s="7">
        <v>503358500</v>
      </c>
      <c r="F235" s="7">
        <v>0.39889999999999998</v>
      </c>
      <c r="G235" s="5" t="s">
        <v>813</v>
      </c>
    </row>
    <row r="236" spans="1:7" ht="32.65" customHeight="1" x14ac:dyDescent="0.25">
      <c r="A236" s="5" t="s">
        <v>913</v>
      </c>
      <c r="B236" s="5" t="s">
        <v>914</v>
      </c>
      <c r="C236" s="5" t="s">
        <v>106</v>
      </c>
      <c r="D236" s="6">
        <v>1000000</v>
      </c>
      <c r="E236" s="7">
        <v>99811000</v>
      </c>
      <c r="F236" s="7">
        <v>7.9100000000000004E-2</v>
      </c>
      <c r="G236" s="5" t="s">
        <v>858</v>
      </c>
    </row>
    <row r="237" spans="1:7" ht="32.65" customHeight="1" x14ac:dyDescent="0.25">
      <c r="A237" s="5" t="s">
        <v>915</v>
      </c>
      <c r="B237" s="5" t="s">
        <v>916</v>
      </c>
      <c r="C237" s="5" t="s">
        <v>195</v>
      </c>
      <c r="D237" s="6">
        <v>1500000</v>
      </c>
      <c r="E237" s="7">
        <v>150130650</v>
      </c>
      <c r="F237" s="7">
        <v>0.11899999999999999</v>
      </c>
      <c r="G237" s="5" t="s">
        <v>813</v>
      </c>
    </row>
    <row r="238" spans="1:7" ht="23.45" customHeight="1" x14ac:dyDescent="0.25">
      <c r="A238" s="5" t="s">
        <v>919</v>
      </c>
      <c r="B238" s="5" t="s">
        <v>920</v>
      </c>
      <c r="C238" s="5" t="s">
        <v>157</v>
      </c>
      <c r="D238" s="6">
        <v>2000000</v>
      </c>
      <c r="E238" s="7">
        <v>199701600</v>
      </c>
      <c r="F238" s="7">
        <v>0.1583</v>
      </c>
      <c r="G238" s="5" t="s">
        <v>828</v>
      </c>
    </row>
    <row r="239" spans="1:7" ht="23.45" customHeight="1" x14ac:dyDescent="0.25">
      <c r="A239" s="5" t="s">
        <v>921</v>
      </c>
      <c r="B239" s="5" t="s">
        <v>922</v>
      </c>
      <c r="C239" s="5" t="s">
        <v>157</v>
      </c>
      <c r="D239" s="6">
        <v>1000000</v>
      </c>
      <c r="E239" s="7">
        <v>99791800</v>
      </c>
      <c r="F239" s="7">
        <v>7.9100000000000004E-2</v>
      </c>
      <c r="G239" s="5" t="s">
        <v>828</v>
      </c>
    </row>
    <row r="240" spans="1:7" ht="23.45" customHeight="1" x14ac:dyDescent="0.25">
      <c r="A240" s="5" t="s">
        <v>923</v>
      </c>
      <c r="B240" s="5" t="s">
        <v>924</v>
      </c>
      <c r="C240" s="5" t="s">
        <v>157</v>
      </c>
      <c r="D240" s="6">
        <v>1000000</v>
      </c>
      <c r="E240" s="7">
        <v>99851900</v>
      </c>
      <c r="F240" s="7">
        <v>7.9100000000000004E-2</v>
      </c>
      <c r="G240" s="5" t="s">
        <v>828</v>
      </c>
    </row>
    <row r="241" spans="1:7" ht="23.45" customHeight="1" x14ac:dyDescent="0.25">
      <c r="A241" s="5" t="s">
        <v>925</v>
      </c>
      <c r="B241" s="5" t="s">
        <v>926</v>
      </c>
      <c r="C241" s="5" t="s">
        <v>157</v>
      </c>
      <c r="D241" s="6">
        <v>1000000</v>
      </c>
      <c r="E241" s="7">
        <v>100010300</v>
      </c>
      <c r="F241" s="7">
        <v>7.9299999999999995E-2</v>
      </c>
      <c r="G241" s="5" t="s">
        <v>828</v>
      </c>
    </row>
    <row r="242" spans="1:7" ht="23.45" customHeight="1" x14ac:dyDescent="0.25">
      <c r="A242" s="5" t="s">
        <v>927</v>
      </c>
      <c r="B242" s="5" t="s">
        <v>928</v>
      </c>
      <c r="C242" s="5" t="s">
        <v>157</v>
      </c>
      <c r="D242" s="6">
        <v>1000000</v>
      </c>
      <c r="E242" s="7">
        <v>100024300</v>
      </c>
      <c r="F242" s="7">
        <v>7.9299999999999995E-2</v>
      </c>
      <c r="G242" s="5" t="s">
        <v>828</v>
      </c>
    </row>
    <row r="243" spans="1:7" ht="23.45" customHeight="1" x14ac:dyDescent="0.25">
      <c r="A243" s="5" t="s">
        <v>935</v>
      </c>
      <c r="B243" s="5" t="s">
        <v>936</v>
      </c>
      <c r="C243" s="5" t="s">
        <v>106</v>
      </c>
      <c r="D243" s="6">
        <v>300000</v>
      </c>
      <c r="E243" s="7">
        <v>29965590</v>
      </c>
      <c r="F243" s="7">
        <v>2.3699999999999999E-2</v>
      </c>
      <c r="G243" s="5" t="s">
        <v>858</v>
      </c>
    </row>
    <row r="244" spans="1:7" ht="23.45" customHeight="1" x14ac:dyDescent="0.25">
      <c r="A244" s="5" t="s">
        <v>937</v>
      </c>
      <c r="B244" s="5" t="s">
        <v>938</v>
      </c>
      <c r="C244" s="5" t="s">
        <v>46</v>
      </c>
      <c r="D244" s="6">
        <v>2500000</v>
      </c>
      <c r="E244" s="7">
        <v>252717500</v>
      </c>
      <c r="F244" s="7">
        <v>0.20030000000000001</v>
      </c>
      <c r="G244" s="5" t="s">
        <v>828</v>
      </c>
    </row>
    <row r="245" spans="1:7" ht="23.45" customHeight="1" x14ac:dyDescent="0.25">
      <c r="A245" s="5" t="s">
        <v>939</v>
      </c>
      <c r="B245" s="5" t="s">
        <v>940</v>
      </c>
      <c r="C245" s="5" t="s">
        <v>106</v>
      </c>
      <c r="D245" s="6">
        <v>2500000</v>
      </c>
      <c r="E245" s="7">
        <v>250874500</v>
      </c>
      <c r="F245" s="7">
        <v>0.1988</v>
      </c>
      <c r="G245" s="5" t="s">
        <v>813</v>
      </c>
    </row>
    <row r="246" spans="1:7" ht="23.45" customHeight="1" x14ac:dyDescent="0.25">
      <c r="A246" s="5" t="s">
        <v>949</v>
      </c>
      <c r="B246" s="5" t="s">
        <v>950</v>
      </c>
      <c r="C246" s="5" t="s">
        <v>157</v>
      </c>
      <c r="D246" s="6">
        <v>100000</v>
      </c>
      <c r="E246" s="7">
        <v>10030770</v>
      </c>
      <c r="F246" s="7">
        <v>7.9000000000000008E-3</v>
      </c>
      <c r="G246" s="5" t="s">
        <v>858</v>
      </c>
    </row>
    <row r="247" spans="1:7" ht="23.45" customHeight="1" x14ac:dyDescent="0.25">
      <c r="A247" s="5" t="s">
        <v>951</v>
      </c>
      <c r="B247" s="5" t="s">
        <v>952</v>
      </c>
      <c r="C247" s="5" t="s">
        <v>157</v>
      </c>
      <c r="D247" s="6">
        <v>100000</v>
      </c>
      <c r="E247" s="7">
        <v>10008780</v>
      </c>
      <c r="F247" s="7">
        <v>7.9000000000000008E-3</v>
      </c>
      <c r="G247" s="5" t="s">
        <v>858</v>
      </c>
    </row>
    <row r="248" spans="1:7" ht="23.45" customHeight="1" x14ac:dyDescent="0.25">
      <c r="A248" s="5" t="s">
        <v>953</v>
      </c>
      <c r="B248" s="5" t="s">
        <v>954</v>
      </c>
      <c r="C248" s="5" t="s">
        <v>157</v>
      </c>
      <c r="D248" s="6">
        <v>100000</v>
      </c>
      <c r="E248" s="7">
        <v>10036970</v>
      </c>
      <c r="F248" s="7">
        <v>8.0000000000000002E-3</v>
      </c>
      <c r="G248" s="5" t="s">
        <v>858</v>
      </c>
    </row>
    <row r="249" spans="1:7" ht="23.45" customHeight="1" x14ac:dyDescent="0.25">
      <c r="A249" s="5" t="s">
        <v>955</v>
      </c>
      <c r="B249" s="5" t="s">
        <v>956</v>
      </c>
      <c r="C249" s="5" t="s">
        <v>157</v>
      </c>
      <c r="D249" s="6">
        <v>100000</v>
      </c>
      <c r="E249" s="7">
        <v>10062440</v>
      </c>
      <c r="F249" s="7">
        <v>8.0000000000000002E-3</v>
      </c>
      <c r="G249" s="5" t="s">
        <v>858</v>
      </c>
    </row>
    <row r="250" spans="1:7" ht="23.45" customHeight="1" x14ac:dyDescent="0.25">
      <c r="A250" s="5" t="s">
        <v>957</v>
      </c>
      <c r="B250" s="5" t="s">
        <v>958</v>
      </c>
      <c r="C250" s="5" t="s">
        <v>157</v>
      </c>
      <c r="D250" s="6">
        <v>100000</v>
      </c>
      <c r="E250" s="7">
        <v>10071700</v>
      </c>
      <c r="F250" s="7">
        <v>8.0000000000000002E-3</v>
      </c>
      <c r="G250" s="5" t="s">
        <v>858</v>
      </c>
    </row>
    <row r="251" spans="1:7" ht="23.45" customHeight="1" x14ac:dyDescent="0.25">
      <c r="A251" s="5" t="s">
        <v>959</v>
      </c>
      <c r="B251" s="5" t="s">
        <v>960</v>
      </c>
      <c r="C251" s="5" t="s">
        <v>157</v>
      </c>
      <c r="D251" s="6">
        <v>100000</v>
      </c>
      <c r="E251" s="7">
        <v>10080320</v>
      </c>
      <c r="F251" s="7">
        <v>8.0000000000000002E-3</v>
      </c>
      <c r="G251" s="5" t="s">
        <v>858</v>
      </c>
    </row>
    <row r="252" spans="1:7" ht="23.45" customHeight="1" x14ac:dyDescent="0.25">
      <c r="A252" s="5" t="s">
        <v>961</v>
      </c>
      <c r="B252" s="5" t="s">
        <v>962</v>
      </c>
      <c r="C252" s="5" t="s">
        <v>157</v>
      </c>
      <c r="D252" s="6">
        <v>100000</v>
      </c>
      <c r="E252" s="7">
        <v>10089470</v>
      </c>
      <c r="F252" s="7">
        <v>8.0000000000000002E-3</v>
      </c>
      <c r="G252" s="5" t="s">
        <v>858</v>
      </c>
    </row>
    <row r="253" spans="1:7" ht="23.45" customHeight="1" x14ac:dyDescent="0.25">
      <c r="A253" s="5" t="s">
        <v>963</v>
      </c>
      <c r="B253" s="5" t="s">
        <v>964</v>
      </c>
      <c r="C253" s="5" t="s">
        <v>157</v>
      </c>
      <c r="D253" s="6">
        <v>100000</v>
      </c>
      <c r="E253" s="7">
        <v>10095810</v>
      </c>
      <c r="F253" s="7">
        <v>8.0000000000000002E-3</v>
      </c>
      <c r="G253" s="5" t="s">
        <v>858</v>
      </c>
    </row>
    <row r="254" spans="1:7" ht="23.45" customHeight="1" x14ac:dyDescent="0.25">
      <c r="A254" s="5" t="s">
        <v>965</v>
      </c>
      <c r="B254" s="5" t="s">
        <v>966</v>
      </c>
      <c r="C254" s="5" t="s">
        <v>157</v>
      </c>
      <c r="D254" s="6">
        <v>100000</v>
      </c>
      <c r="E254" s="7">
        <v>10131910</v>
      </c>
      <c r="F254" s="7">
        <v>8.0000000000000002E-3</v>
      </c>
      <c r="G254" s="5" t="s">
        <v>858</v>
      </c>
    </row>
    <row r="255" spans="1:7" ht="23.45" customHeight="1" x14ac:dyDescent="0.25">
      <c r="A255" s="5" t="s">
        <v>967</v>
      </c>
      <c r="B255" s="5" t="s">
        <v>968</v>
      </c>
      <c r="C255" s="5" t="s">
        <v>157</v>
      </c>
      <c r="D255" s="6">
        <v>100000</v>
      </c>
      <c r="E255" s="7">
        <v>10140140</v>
      </c>
      <c r="F255" s="7">
        <v>8.0000000000000002E-3</v>
      </c>
      <c r="G255" s="5" t="s">
        <v>858</v>
      </c>
    </row>
    <row r="256" spans="1:7" ht="23.45" customHeight="1" x14ac:dyDescent="0.25">
      <c r="A256" s="5" t="s">
        <v>969</v>
      </c>
      <c r="B256" s="5" t="s">
        <v>970</v>
      </c>
      <c r="C256" s="5" t="s">
        <v>157</v>
      </c>
      <c r="D256" s="6">
        <v>100000</v>
      </c>
      <c r="E256" s="7">
        <v>10147800</v>
      </c>
      <c r="F256" s="7">
        <v>8.0000000000000002E-3</v>
      </c>
      <c r="G256" s="5" t="s">
        <v>858</v>
      </c>
    </row>
    <row r="257" spans="1:7" ht="23.45" customHeight="1" x14ac:dyDescent="0.25">
      <c r="A257" s="5" t="s">
        <v>971</v>
      </c>
      <c r="B257" s="5" t="s">
        <v>972</v>
      </c>
      <c r="C257" s="5" t="s">
        <v>157</v>
      </c>
      <c r="D257" s="6">
        <v>100000</v>
      </c>
      <c r="E257" s="7">
        <v>10154930</v>
      </c>
      <c r="F257" s="7">
        <v>8.0000000000000002E-3</v>
      </c>
      <c r="G257" s="5" t="s">
        <v>858</v>
      </c>
    </row>
    <row r="258" spans="1:7" ht="23.45" customHeight="1" x14ac:dyDescent="0.25">
      <c r="A258" s="5" t="s">
        <v>975</v>
      </c>
      <c r="B258" s="5" t="s">
        <v>976</v>
      </c>
      <c r="C258" s="5" t="s">
        <v>35</v>
      </c>
      <c r="D258" s="6">
        <v>2500000</v>
      </c>
      <c r="E258" s="7">
        <v>249168500</v>
      </c>
      <c r="F258" s="7">
        <v>0.19750000000000001</v>
      </c>
      <c r="G258" s="5" t="s">
        <v>813</v>
      </c>
    </row>
    <row r="259" spans="1:7" ht="23.45" customHeight="1" x14ac:dyDescent="0.25">
      <c r="A259" s="5" t="s">
        <v>977</v>
      </c>
      <c r="B259" s="5" t="s">
        <v>978</v>
      </c>
      <c r="C259" s="5" t="s">
        <v>35</v>
      </c>
      <c r="D259" s="6">
        <v>1000000</v>
      </c>
      <c r="E259" s="7">
        <v>99755300</v>
      </c>
      <c r="F259" s="7">
        <v>7.9100000000000004E-2</v>
      </c>
      <c r="G259" s="5" t="s">
        <v>813</v>
      </c>
    </row>
    <row r="260" spans="1:7" ht="23.45" customHeight="1" x14ac:dyDescent="0.25">
      <c r="A260" s="5" t="s">
        <v>979</v>
      </c>
      <c r="B260" s="5" t="s">
        <v>980</v>
      </c>
      <c r="C260" s="5" t="s">
        <v>35</v>
      </c>
      <c r="D260" s="6">
        <v>2500000</v>
      </c>
      <c r="E260" s="7">
        <v>251222500</v>
      </c>
      <c r="F260" s="7">
        <v>0.1991</v>
      </c>
      <c r="G260" s="5" t="s">
        <v>813</v>
      </c>
    </row>
    <row r="261" spans="1:7" ht="23.45" customHeight="1" x14ac:dyDescent="0.25">
      <c r="A261" s="5" t="s">
        <v>2167</v>
      </c>
      <c r="B261" s="5" t="s">
        <v>2168</v>
      </c>
      <c r="C261" s="5" t="s">
        <v>35</v>
      </c>
      <c r="D261" s="6">
        <v>2500000</v>
      </c>
      <c r="E261" s="7">
        <v>250900250</v>
      </c>
      <c r="F261" s="7">
        <v>0.1988</v>
      </c>
      <c r="G261" s="5" t="s">
        <v>813</v>
      </c>
    </row>
    <row r="262" spans="1:7" ht="23.45" customHeight="1" x14ac:dyDescent="0.25">
      <c r="A262" s="5" t="s">
        <v>985</v>
      </c>
      <c r="B262" s="5" t="s">
        <v>986</v>
      </c>
      <c r="C262" s="5" t="s">
        <v>106</v>
      </c>
      <c r="D262" s="6">
        <v>2500000</v>
      </c>
      <c r="E262" s="7">
        <v>252676750</v>
      </c>
      <c r="F262" s="7">
        <v>0.20019999999999999</v>
      </c>
      <c r="G262" s="5" t="s">
        <v>813</v>
      </c>
    </row>
    <row r="263" spans="1:7" ht="23.45" customHeight="1" x14ac:dyDescent="0.25">
      <c r="A263" s="5" t="s">
        <v>991</v>
      </c>
      <c r="B263" s="5" t="s">
        <v>992</v>
      </c>
      <c r="C263" s="5" t="s">
        <v>106</v>
      </c>
      <c r="D263" s="6">
        <v>2500000</v>
      </c>
      <c r="E263" s="7">
        <v>254957750</v>
      </c>
      <c r="F263" s="7">
        <v>0.2021</v>
      </c>
      <c r="G263" s="5" t="s">
        <v>813</v>
      </c>
    </row>
    <row r="264" spans="1:7" ht="23.45" customHeight="1" x14ac:dyDescent="0.25">
      <c r="A264" s="5" t="s">
        <v>993</v>
      </c>
      <c r="B264" s="5" t="s">
        <v>994</v>
      </c>
      <c r="C264" s="5" t="s">
        <v>106</v>
      </c>
      <c r="D264" s="6">
        <v>2500000</v>
      </c>
      <c r="E264" s="7">
        <v>255044250</v>
      </c>
      <c r="F264" s="7">
        <v>0.2021</v>
      </c>
      <c r="G264" s="5" t="s">
        <v>813</v>
      </c>
    </row>
    <row r="265" spans="1:7" ht="32.65" customHeight="1" x14ac:dyDescent="0.25">
      <c r="A265" s="5" t="s">
        <v>997</v>
      </c>
      <c r="B265" s="5" t="s">
        <v>998</v>
      </c>
      <c r="C265" s="5" t="s">
        <v>106</v>
      </c>
      <c r="D265" s="6">
        <v>7500000</v>
      </c>
      <c r="E265" s="7">
        <v>764950500</v>
      </c>
      <c r="F265" s="7">
        <v>0.60619999999999996</v>
      </c>
      <c r="G265" s="5" t="s">
        <v>813</v>
      </c>
    </row>
    <row r="266" spans="1:7" ht="23.45" customHeight="1" x14ac:dyDescent="0.25">
      <c r="A266" s="5" t="s">
        <v>999</v>
      </c>
      <c r="B266" s="5" t="s">
        <v>1000</v>
      </c>
      <c r="C266" s="5" t="s">
        <v>106</v>
      </c>
      <c r="D266" s="6">
        <v>1500000</v>
      </c>
      <c r="E266" s="7">
        <v>152931000</v>
      </c>
      <c r="F266" s="7">
        <v>0.1212</v>
      </c>
      <c r="G266" s="5" t="s">
        <v>813</v>
      </c>
    </row>
    <row r="267" spans="1:7" ht="23.45" customHeight="1" x14ac:dyDescent="0.25">
      <c r="A267" s="5" t="s">
        <v>1003</v>
      </c>
      <c r="B267" s="5" t="s">
        <v>1004</v>
      </c>
      <c r="C267" s="5" t="s">
        <v>46</v>
      </c>
      <c r="D267" s="6">
        <v>2500000</v>
      </c>
      <c r="E267" s="7">
        <v>254148500</v>
      </c>
      <c r="F267" s="7">
        <v>0.2014</v>
      </c>
      <c r="G267" s="5" t="s">
        <v>858</v>
      </c>
    </row>
    <row r="268" spans="1:7" ht="41.85" customHeight="1" x14ac:dyDescent="0.25">
      <c r="A268" s="5" t="s">
        <v>1005</v>
      </c>
      <c r="B268" s="5" t="s">
        <v>1006</v>
      </c>
      <c r="C268" s="5" t="s">
        <v>106</v>
      </c>
      <c r="D268" s="6">
        <v>2500000</v>
      </c>
      <c r="E268" s="7">
        <v>252625000</v>
      </c>
      <c r="F268" s="7">
        <v>0.20019999999999999</v>
      </c>
      <c r="G268" s="5" t="s">
        <v>828</v>
      </c>
    </row>
    <row r="269" spans="1:7" ht="23.45" customHeight="1" x14ac:dyDescent="0.25">
      <c r="A269" s="5" t="s">
        <v>1007</v>
      </c>
      <c r="B269" s="5" t="s">
        <v>1008</v>
      </c>
      <c r="C269" s="5" t="s">
        <v>157</v>
      </c>
      <c r="D269" s="6">
        <v>500000</v>
      </c>
      <c r="E269" s="7">
        <v>49939750</v>
      </c>
      <c r="F269" s="7">
        <v>3.9600000000000003E-2</v>
      </c>
      <c r="G269" s="5" t="s">
        <v>1009</v>
      </c>
    </row>
    <row r="270" spans="1:7" ht="23.45" customHeight="1" x14ac:dyDescent="0.25">
      <c r="A270" s="5" t="s">
        <v>1022</v>
      </c>
      <c r="B270" s="5" t="s">
        <v>1023</v>
      </c>
      <c r="C270" s="5" t="s">
        <v>106</v>
      </c>
      <c r="D270" s="6">
        <v>3500000</v>
      </c>
      <c r="E270" s="7">
        <v>362103350</v>
      </c>
      <c r="F270" s="7">
        <v>0.28699999999999998</v>
      </c>
      <c r="G270" s="5" t="s">
        <v>813</v>
      </c>
    </row>
    <row r="271" spans="1:7" ht="32.65" customHeight="1" x14ac:dyDescent="0.25">
      <c r="A271" s="5" t="s">
        <v>2175</v>
      </c>
      <c r="B271" s="5" t="s">
        <v>2176</v>
      </c>
      <c r="C271" s="5" t="s">
        <v>195</v>
      </c>
      <c r="D271" s="6">
        <v>1000000</v>
      </c>
      <c r="E271" s="7">
        <v>101374600</v>
      </c>
      <c r="F271" s="7">
        <v>8.0299999999999996E-2</v>
      </c>
      <c r="G271" s="5" t="s">
        <v>861</v>
      </c>
    </row>
    <row r="272" spans="1:7" ht="23.45" customHeight="1" x14ac:dyDescent="0.25">
      <c r="A272" s="5" t="s">
        <v>1029</v>
      </c>
      <c r="B272" s="5" t="s">
        <v>1030</v>
      </c>
      <c r="C272" s="5" t="s">
        <v>106</v>
      </c>
      <c r="D272" s="6">
        <v>2500000</v>
      </c>
      <c r="E272" s="7">
        <v>258751000</v>
      </c>
      <c r="F272" s="7">
        <v>0.2051</v>
      </c>
      <c r="G272" s="5" t="s">
        <v>813</v>
      </c>
    </row>
    <row r="273" spans="1:7" ht="23.45" customHeight="1" x14ac:dyDescent="0.25">
      <c r="A273" s="5" t="s">
        <v>1035</v>
      </c>
      <c r="B273" s="5" t="s">
        <v>1036</v>
      </c>
      <c r="C273" s="5" t="s">
        <v>106</v>
      </c>
      <c r="D273" s="6">
        <v>1000000</v>
      </c>
      <c r="E273" s="7">
        <v>103323700</v>
      </c>
      <c r="F273" s="7">
        <v>8.1900000000000001E-2</v>
      </c>
      <c r="G273" s="5" t="s">
        <v>858</v>
      </c>
    </row>
    <row r="274" spans="1:7" ht="23.45" customHeight="1" x14ac:dyDescent="0.25">
      <c r="A274" s="5" t="s">
        <v>2892</v>
      </c>
      <c r="B274" s="5" t="s">
        <v>2893</v>
      </c>
      <c r="C274" s="5" t="s">
        <v>106</v>
      </c>
      <c r="D274" s="6">
        <v>2500000</v>
      </c>
      <c r="E274" s="7">
        <v>253587500</v>
      </c>
      <c r="F274" s="7">
        <v>0.20100000000000001</v>
      </c>
      <c r="G274" s="5" t="s">
        <v>813</v>
      </c>
    </row>
    <row r="275" spans="1:7" ht="23.45" customHeight="1" x14ac:dyDescent="0.25">
      <c r="A275" s="5" t="s">
        <v>1037</v>
      </c>
      <c r="B275" s="5" t="s">
        <v>1038</v>
      </c>
      <c r="C275" s="5" t="s">
        <v>1028</v>
      </c>
      <c r="D275" s="6">
        <v>2500000</v>
      </c>
      <c r="E275" s="7">
        <v>247646500</v>
      </c>
      <c r="F275" s="7">
        <v>0.1963</v>
      </c>
      <c r="G275" s="5" t="s">
        <v>813</v>
      </c>
    </row>
    <row r="276" spans="1:7" ht="32.65" customHeight="1" x14ac:dyDescent="0.25">
      <c r="A276" s="5" t="s">
        <v>1039</v>
      </c>
      <c r="B276" s="5" t="s">
        <v>1040</v>
      </c>
      <c r="C276" s="5" t="s">
        <v>157</v>
      </c>
      <c r="D276" s="6">
        <v>500000</v>
      </c>
      <c r="E276" s="7">
        <v>50387900</v>
      </c>
      <c r="F276" s="7">
        <v>3.9899999999999998E-2</v>
      </c>
      <c r="G276" s="5" t="s">
        <v>858</v>
      </c>
    </row>
    <row r="277" spans="1:7" ht="23.45" customHeight="1" x14ac:dyDescent="0.25">
      <c r="A277" s="5" t="s">
        <v>2894</v>
      </c>
      <c r="B277" s="5" t="s">
        <v>2895</v>
      </c>
      <c r="C277" s="5" t="s">
        <v>106</v>
      </c>
      <c r="D277" s="6">
        <v>5000000</v>
      </c>
      <c r="E277" s="7">
        <v>508136500</v>
      </c>
      <c r="F277" s="7">
        <v>0.4027</v>
      </c>
      <c r="G277" s="5" t="s">
        <v>813</v>
      </c>
    </row>
    <row r="278" spans="1:7" ht="32.65" customHeight="1" x14ac:dyDescent="0.25">
      <c r="A278" s="5" t="s">
        <v>1043</v>
      </c>
      <c r="B278" s="5" t="s">
        <v>1044</v>
      </c>
      <c r="C278" s="5" t="s">
        <v>1045</v>
      </c>
      <c r="D278" s="6">
        <v>1000000</v>
      </c>
      <c r="E278" s="7">
        <v>100166100</v>
      </c>
      <c r="F278" s="7">
        <v>7.9399999999999998E-2</v>
      </c>
      <c r="G278" s="5" t="s">
        <v>858</v>
      </c>
    </row>
    <row r="279" spans="1:7" ht="23.45" customHeight="1" x14ac:dyDescent="0.25">
      <c r="A279" s="5" t="s">
        <v>1046</v>
      </c>
      <c r="B279" s="5" t="s">
        <v>1047</v>
      </c>
      <c r="C279" s="5" t="s">
        <v>35</v>
      </c>
      <c r="D279" s="6">
        <v>1320000</v>
      </c>
      <c r="E279" s="7">
        <v>131833284</v>
      </c>
      <c r="F279" s="7">
        <v>0.1045</v>
      </c>
      <c r="G279" s="5" t="s">
        <v>858</v>
      </c>
    </row>
    <row r="280" spans="1:7" ht="32.65" customHeight="1" x14ac:dyDescent="0.25">
      <c r="A280" s="5" t="s">
        <v>2179</v>
      </c>
      <c r="B280" s="5" t="s">
        <v>2180</v>
      </c>
      <c r="C280" s="5" t="s">
        <v>1045</v>
      </c>
      <c r="D280" s="6">
        <v>3000000</v>
      </c>
      <c r="E280" s="7">
        <v>300805500</v>
      </c>
      <c r="F280" s="7">
        <v>0.2384</v>
      </c>
      <c r="G280" s="5" t="s">
        <v>858</v>
      </c>
    </row>
    <row r="281" spans="1:7" ht="23.45" customHeight="1" x14ac:dyDescent="0.25">
      <c r="A281" s="5" t="s">
        <v>1050</v>
      </c>
      <c r="B281" s="5" t="s">
        <v>1051</v>
      </c>
      <c r="C281" s="5" t="s">
        <v>1028</v>
      </c>
      <c r="D281" s="6">
        <v>2500000</v>
      </c>
      <c r="E281" s="7">
        <v>249718250</v>
      </c>
      <c r="F281" s="7">
        <v>0.19789999999999999</v>
      </c>
      <c r="G281" s="5" t="s">
        <v>828</v>
      </c>
    </row>
    <row r="282" spans="1:7" ht="23.45" customHeight="1" x14ac:dyDescent="0.25">
      <c r="A282" s="5" t="s">
        <v>1058</v>
      </c>
      <c r="B282" s="5" t="s">
        <v>1059</v>
      </c>
      <c r="C282" s="5" t="s">
        <v>157</v>
      </c>
      <c r="D282" s="6">
        <v>1500000</v>
      </c>
      <c r="E282" s="7">
        <v>153933450</v>
      </c>
      <c r="F282" s="7">
        <v>0.122</v>
      </c>
      <c r="G282" s="5" t="s">
        <v>861</v>
      </c>
    </row>
    <row r="283" spans="1:7" ht="23.45" customHeight="1" x14ac:dyDescent="0.25">
      <c r="A283" s="5" t="s">
        <v>2561</v>
      </c>
      <c r="B283" s="5" t="s">
        <v>2562</v>
      </c>
      <c r="C283" s="5" t="s">
        <v>157</v>
      </c>
      <c r="D283" s="6">
        <v>250000</v>
      </c>
      <c r="E283" s="7">
        <v>25254625</v>
      </c>
      <c r="F283" s="7">
        <v>0.02</v>
      </c>
      <c r="G283" s="5" t="s">
        <v>858</v>
      </c>
    </row>
    <row r="284" spans="1:7" ht="23.45" customHeight="1" x14ac:dyDescent="0.25">
      <c r="A284" s="5" t="s">
        <v>1064</v>
      </c>
      <c r="B284" s="5" t="s">
        <v>1065</v>
      </c>
      <c r="C284" s="5" t="s">
        <v>157</v>
      </c>
      <c r="D284" s="6">
        <v>40000</v>
      </c>
      <c r="E284" s="7">
        <v>4061624</v>
      </c>
      <c r="F284" s="7">
        <v>3.2000000000000002E-3</v>
      </c>
      <c r="G284" s="5" t="s">
        <v>858</v>
      </c>
    </row>
    <row r="285" spans="1:7" ht="23.45" customHeight="1" x14ac:dyDescent="0.25">
      <c r="A285" s="5" t="s">
        <v>1066</v>
      </c>
      <c r="B285" s="5" t="s">
        <v>1067</v>
      </c>
      <c r="C285" s="5" t="s">
        <v>157</v>
      </c>
      <c r="D285" s="6">
        <v>40000</v>
      </c>
      <c r="E285" s="7">
        <v>4086852</v>
      </c>
      <c r="F285" s="7">
        <v>3.2000000000000002E-3</v>
      </c>
      <c r="G285" s="5" t="s">
        <v>858</v>
      </c>
    </row>
    <row r="286" spans="1:7" ht="23.45" customHeight="1" x14ac:dyDescent="0.25">
      <c r="A286" s="5" t="s">
        <v>1068</v>
      </c>
      <c r="B286" s="5" t="s">
        <v>1069</v>
      </c>
      <c r="C286" s="5" t="s">
        <v>157</v>
      </c>
      <c r="D286" s="6">
        <v>40000</v>
      </c>
      <c r="E286" s="7">
        <v>4106312</v>
      </c>
      <c r="F286" s="7">
        <v>3.3E-3</v>
      </c>
      <c r="G286" s="5" t="s">
        <v>858</v>
      </c>
    </row>
    <row r="287" spans="1:7" ht="23.45" customHeight="1" x14ac:dyDescent="0.25">
      <c r="A287" s="5" t="s">
        <v>1070</v>
      </c>
      <c r="B287" s="5" t="s">
        <v>1071</v>
      </c>
      <c r="C287" s="5" t="s">
        <v>157</v>
      </c>
      <c r="D287" s="6">
        <v>40000</v>
      </c>
      <c r="E287" s="7">
        <v>4149828</v>
      </c>
      <c r="F287" s="7">
        <v>3.3E-3</v>
      </c>
      <c r="G287" s="5" t="s">
        <v>858</v>
      </c>
    </row>
    <row r="288" spans="1:7" ht="23.45" customHeight="1" x14ac:dyDescent="0.25">
      <c r="A288" s="5" t="s">
        <v>1072</v>
      </c>
      <c r="B288" s="5" t="s">
        <v>1073</v>
      </c>
      <c r="C288" s="5" t="s">
        <v>157</v>
      </c>
      <c r="D288" s="6">
        <v>40000</v>
      </c>
      <c r="E288" s="7">
        <v>4169876</v>
      </c>
      <c r="F288" s="7">
        <v>3.3E-3</v>
      </c>
      <c r="G288" s="5" t="s">
        <v>858</v>
      </c>
    </row>
    <row r="289" spans="1:7" ht="23.45" customHeight="1" x14ac:dyDescent="0.25">
      <c r="A289" s="5" t="s">
        <v>1076</v>
      </c>
      <c r="B289" s="5" t="s">
        <v>1077</v>
      </c>
      <c r="C289" s="5" t="s">
        <v>157</v>
      </c>
      <c r="D289" s="6">
        <v>300000</v>
      </c>
      <c r="E289" s="7">
        <v>30292740</v>
      </c>
      <c r="F289" s="7">
        <v>2.4E-2</v>
      </c>
      <c r="G289" s="5" t="s">
        <v>858</v>
      </c>
    </row>
    <row r="290" spans="1:7" ht="23.45" customHeight="1" x14ac:dyDescent="0.25">
      <c r="A290" s="5" t="s">
        <v>1078</v>
      </c>
      <c r="B290" s="5" t="s">
        <v>1079</v>
      </c>
      <c r="C290" s="5" t="s">
        <v>157</v>
      </c>
      <c r="D290" s="6">
        <v>350000</v>
      </c>
      <c r="E290" s="7">
        <v>35547050</v>
      </c>
      <c r="F290" s="7">
        <v>2.8199999999999999E-2</v>
      </c>
      <c r="G290" s="5" t="s">
        <v>858</v>
      </c>
    </row>
    <row r="291" spans="1:7" ht="23.45" customHeight="1" x14ac:dyDescent="0.25">
      <c r="A291" s="5" t="s">
        <v>1080</v>
      </c>
      <c r="B291" s="5" t="s">
        <v>1081</v>
      </c>
      <c r="C291" s="5" t="s">
        <v>157</v>
      </c>
      <c r="D291" s="6">
        <v>100000</v>
      </c>
      <c r="E291" s="7">
        <v>10219950</v>
      </c>
      <c r="F291" s="7">
        <v>8.0999999999999996E-3</v>
      </c>
      <c r="G291" s="5" t="s">
        <v>858</v>
      </c>
    </row>
    <row r="292" spans="1:7" ht="23.45" customHeight="1" x14ac:dyDescent="0.25">
      <c r="A292" s="5" t="s">
        <v>1084</v>
      </c>
      <c r="B292" s="5" t="s">
        <v>1085</v>
      </c>
      <c r="C292" s="5" t="s">
        <v>157</v>
      </c>
      <c r="D292" s="6">
        <v>130000</v>
      </c>
      <c r="E292" s="7">
        <v>13492544</v>
      </c>
      <c r="F292" s="7">
        <v>1.0699999999999999E-2</v>
      </c>
      <c r="G292" s="5" t="s">
        <v>858</v>
      </c>
    </row>
    <row r="293" spans="1:7" ht="23.45" customHeight="1" x14ac:dyDescent="0.25">
      <c r="A293" s="5" t="s">
        <v>2183</v>
      </c>
      <c r="B293" s="5" t="s">
        <v>2184</v>
      </c>
      <c r="C293" s="5" t="s">
        <v>157</v>
      </c>
      <c r="D293" s="6">
        <v>500000</v>
      </c>
      <c r="E293" s="7">
        <v>51915100</v>
      </c>
      <c r="F293" s="7">
        <v>4.1099999999999998E-2</v>
      </c>
      <c r="G293" s="5" t="s">
        <v>861</v>
      </c>
    </row>
    <row r="294" spans="1:7" ht="32.65" customHeight="1" x14ac:dyDescent="0.25">
      <c r="A294" s="5" t="s">
        <v>1096</v>
      </c>
      <c r="B294" s="5" t="s">
        <v>1097</v>
      </c>
      <c r="C294" s="5" t="s">
        <v>157</v>
      </c>
      <c r="D294" s="6">
        <v>1000000</v>
      </c>
      <c r="E294" s="7">
        <v>103417700</v>
      </c>
      <c r="F294" s="7">
        <v>8.2000000000000003E-2</v>
      </c>
      <c r="G294" s="5" t="s">
        <v>858</v>
      </c>
    </row>
    <row r="295" spans="1:7" ht="32.65" customHeight="1" x14ac:dyDescent="0.25">
      <c r="A295" s="5" t="s">
        <v>1098</v>
      </c>
      <c r="B295" s="5" t="s">
        <v>1099</v>
      </c>
      <c r="C295" s="5" t="s">
        <v>195</v>
      </c>
      <c r="D295" s="6">
        <v>2500000</v>
      </c>
      <c r="E295" s="7">
        <v>257849250</v>
      </c>
      <c r="F295" s="7">
        <v>0.20430000000000001</v>
      </c>
      <c r="G295" s="5" t="s">
        <v>861</v>
      </c>
    </row>
    <row r="296" spans="1:7" ht="23.45" customHeight="1" x14ac:dyDescent="0.25">
      <c r="A296" s="5" t="s">
        <v>1102</v>
      </c>
      <c r="B296" s="5" t="s">
        <v>1103</v>
      </c>
      <c r="C296" s="5" t="s">
        <v>157</v>
      </c>
      <c r="D296" s="6">
        <v>500000</v>
      </c>
      <c r="E296" s="7">
        <v>50482500</v>
      </c>
      <c r="F296" s="7">
        <v>0.04</v>
      </c>
      <c r="G296" s="5" t="s">
        <v>858</v>
      </c>
    </row>
    <row r="297" spans="1:7" ht="41.85" customHeight="1" x14ac:dyDescent="0.25">
      <c r="A297" s="5" t="s">
        <v>1112</v>
      </c>
      <c r="B297" s="5" t="s">
        <v>1113</v>
      </c>
      <c r="C297" s="5" t="s">
        <v>833</v>
      </c>
      <c r="D297" s="6">
        <v>1000000</v>
      </c>
      <c r="E297" s="7">
        <v>104097100</v>
      </c>
      <c r="F297" s="7">
        <v>8.2500000000000004E-2</v>
      </c>
      <c r="G297" s="5" t="s">
        <v>861</v>
      </c>
    </row>
    <row r="298" spans="1:7" ht="41.85" customHeight="1" x14ac:dyDescent="0.25">
      <c r="A298" s="5" t="s">
        <v>1116</v>
      </c>
      <c r="B298" s="5" t="s">
        <v>1117</v>
      </c>
      <c r="C298" s="5" t="s">
        <v>833</v>
      </c>
      <c r="D298" s="6">
        <v>1000000</v>
      </c>
      <c r="E298" s="7">
        <v>104033100</v>
      </c>
      <c r="F298" s="7">
        <v>8.2400000000000001E-2</v>
      </c>
      <c r="G298" s="5" t="s">
        <v>861</v>
      </c>
    </row>
    <row r="299" spans="1:7" ht="23.45" customHeight="1" x14ac:dyDescent="0.25">
      <c r="A299" s="5" t="s">
        <v>1118</v>
      </c>
      <c r="B299" s="5" t="s">
        <v>1119</v>
      </c>
      <c r="C299" s="5" t="s">
        <v>35</v>
      </c>
      <c r="D299" s="6">
        <v>300000</v>
      </c>
      <c r="E299" s="7">
        <v>30247080</v>
      </c>
      <c r="F299" s="7">
        <v>2.4E-2</v>
      </c>
      <c r="G299" s="5" t="s">
        <v>828</v>
      </c>
    </row>
    <row r="300" spans="1:7" ht="23.45" customHeight="1" x14ac:dyDescent="0.25">
      <c r="A300" s="5" t="s">
        <v>2187</v>
      </c>
      <c r="B300" s="5" t="s">
        <v>2188</v>
      </c>
      <c r="C300" s="5" t="s">
        <v>106</v>
      </c>
      <c r="D300" s="6">
        <v>2500000</v>
      </c>
      <c r="E300" s="7">
        <v>258609000</v>
      </c>
      <c r="F300" s="7">
        <v>0.20499999999999999</v>
      </c>
      <c r="G300" s="5" t="s">
        <v>858</v>
      </c>
    </row>
    <row r="301" spans="1:7" ht="23.45" customHeight="1" x14ac:dyDescent="0.25">
      <c r="A301" s="5" t="s">
        <v>1122</v>
      </c>
      <c r="B301" s="5" t="s">
        <v>1123</v>
      </c>
      <c r="C301" s="5" t="s">
        <v>157</v>
      </c>
      <c r="D301" s="6">
        <v>40000</v>
      </c>
      <c r="E301" s="7">
        <v>4076072</v>
      </c>
      <c r="F301" s="7">
        <v>3.2000000000000002E-3</v>
      </c>
      <c r="G301" s="5" t="s">
        <v>858</v>
      </c>
    </row>
    <row r="302" spans="1:7" ht="23.45" customHeight="1" x14ac:dyDescent="0.25">
      <c r="A302" s="5" t="s">
        <v>1132</v>
      </c>
      <c r="B302" s="5" t="s">
        <v>1133</v>
      </c>
      <c r="C302" s="5" t="s">
        <v>157</v>
      </c>
      <c r="D302" s="6">
        <v>400000</v>
      </c>
      <c r="E302" s="7">
        <v>40879920</v>
      </c>
      <c r="F302" s="7">
        <v>3.2399999999999998E-2</v>
      </c>
      <c r="G302" s="5" t="s">
        <v>858</v>
      </c>
    </row>
    <row r="303" spans="1:7" ht="41.85" customHeight="1" x14ac:dyDescent="0.25">
      <c r="A303" s="5" t="s">
        <v>1138</v>
      </c>
      <c r="B303" s="5" t="s">
        <v>1139</v>
      </c>
      <c r="C303" s="5" t="s">
        <v>833</v>
      </c>
      <c r="D303" s="6">
        <v>2500000</v>
      </c>
      <c r="E303" s="7">
        <v>260597250</v>
      </c>
      <c r="F303" s="7">
        <v>0.20649999999999999</v>
      </c>
      <c r="G303" s="5" t="s">
        <v>861</v>
      </c>
    </row>
    <row r="304" spans="1:7" ht="23.45" customHeight="1" x14ac:dyDescent="0.25">
      <c r="A304" s="5" t="s">
        <v>1142</v>
      </c>
      <c r="B304" s="5" t="s">
        <v>1143</v>
      </c>
      <c r="C304" s="5" t="s">
        <v>1028</v>
      </c>
      <c r="D304" s="6">
        <v>500000</v>
      </c>
      <c r="E304" s="7">
        <v>50269500</v>
      </c>
      <c r="F304" s="7">
        <v>3.9800000000000002E-2</v>
      </c>
      <c r="G304" s="5" t="s">
        <v>828</v>
      </c>
    </row>
    <row r="305" spans="1:7" ht="23.45" customHeight="1" x14ac:dyDescent="0.25">
      <c r="A305" s="5" t="s">
        <v>1146</v>
      </c>
      <c r="B305" s="5" t="s">
        <v>1147</v>
      </c>
      <c r="C305" s="5" t="s">
        <v>157</v>
      </c>
      <c r="D305" s="6">
        <v>438734.13</v>
      </c>
      <c r="E305" s="7">
        <v>17659487.469999999</v>
      </c>
      <c r="F305" s="7">
        <v>1.4E-2</v>
      </c>
      <c r="G305" s="5" t="s">
        <v>828</v>
      </c>
    </row>
    <row r="306" spans="1:7" ht="23.45" customHeight="1" x14ac:dyDescent="0.25">
      <c r="A306" s="5" t="s">
        <v>1148</v>
      </c>
      <c r="B306" s="5" t="s">
        <v>1149</v>
      </c>
      <c r="C306" s="5" t="s">
        <v>157</v>
      </c>
      <c r="D306" s="6">
        <v>2000</v>
      </c>
      <c r="E306" s="7">
        <v>200222</v>
      </c>
      <c r="F306" s="7">
        <v>2.0000000000000001E-4</v>
      </c>
      <c r="G306" s="5" t="s">
        <v>861</v>
      </c>
    </row>
    <row r="307" spans="1:7" ht="23.45" customHeight="1" x14ac:dyDescent="0.25">
      <c r="A307" s="5" t="s">
        <v>1150</v>
      </c>
      <c r="B307" s="5" t="s">
        <v>1151</v>
      </c>
      <c r="C307" s="5" t="s">
        <v>157</v>
      </c>
      <c r="D307" s="6">
        <v>19000</v>
      </c>
      <c r="E307" s="7">
        <v>1917660.5</v>
      </c>
      <c r="F307" s="7">
        <v>1.5E-3</v>
      </c>
      <c r="G307" s="5" t="s">
        <v>861</v>
      </c>
    </row>
    <row r="308" spans="1:7" ht="23.45" customHeight="1" x14ac:dyDescent="0.25">
      <c r="A308" s="5" t="s">
        <v>1152</v>
      </c>
      <c r="B308" s="5" t="s">
        <v>1153</v>
      </c>
      <c r="C308" s="5" t="s">
        <v>157</v>
      </c>
      <c r="D308" s="6">
        <v>34000</v>
      </c>
      <c r="E308" s="7">
        <v>3458697.6</v>
      </c>
      <c r="F308" s="7">
        <v>2.7000000000000001E-3</v>
      </c>
      <c r="G308" s="5" t="s">
        <v>861</v>
      </c>
    </row>
    <row r="309" spans="1:7" ht="23.45" customHeight="1" x14ac:dyDescent="0.25">
      <c r="A309" s="5" t="s">
        <v>1154</v>
      </c>
      <c r="B309" s="5" t="s">
        <v>1155</v>
      </c>
      <c r="C309" s="5" t="s">
        <v>157</v>
      </c>
      <c r="D309" s="6">
        <v>2000</v>
      </c>
      <c r="E309" s="7">
        <v>206943.8</v>
      </c>
      <c r="F309" s="7">
        <v>2.0000000000000001E-4</v>
      </c>
      <c r="G309" s="5" t="s">
        <v>861</v>
      </c>
    </row>
    <row r="310" spans="1:7" ht="23.45" customHeight="1" x14ac:dyDescent="0.25">
      <c r="A310" s="5" t="s">
        <v>1156</v>
      </c>
      <c r="B310" s="5" t="s">
        <v>1157</v>
      </c>
      <c r="C310" s="5" t="s">
        <v>157</v>
      </c>
      <c r="D310" s="6">
        <v>2000</v>
      </c>
      <c r="E310" s="7">
        <v>208354.2</v>
      </c>
      <c r="F310" s="7">
        <v>2.0000000000000001E-4</v>
      </c>
      <c r="G310" s="5" t="s">
        <v>861</v>
      </c>
    </row>
    <row r="311" spans="1:7" ht="23.45" customHeight="1" x14ac:dyDescent="0.25">
      <c r="A311" s="5" t="s">
        <v>1158</v>
      </c>
      <c r="B311" s="5" t="s">
        <v>1159</v>
      </c>
      <c r="C311" s="5" t="s">
        <v>157</v>
      </c>
      <c r="D311" s="6">
        <v>42000</v>
      </c>
      <c r="E311" s="7">
        <v>4411226.4000000004</v>
      </c>
      <c r="F311" s="7">
        <v>3.5000000000000001E-3</v>
      </c>
      <c r="G311" s="5" t="s">
        <v>861</v>
      </c>
    </row>
    <row r="312" spans="1:7" ht="41.85" customHeight="1" x14ac:dyDescent="0.25">
      <c r="A312" s="5" t="s">
        <v>2195</v>
      </c>
      <c r="B312" s="5" t="s">
        <v>2196</v>
      </c>
      <c r="C312" s="5" t="s">
        <v>833</v>
      </c>
      <c r="D312" s="6">
        <v>1000000</v>
      </c>
      <c r="E312" s="7">
        <v>104448800</v>
      </c>
      <c r="F312" s="7">
        <v>8.2799999999999999E-2</v>
      </c>
      <c r="G312" s="5" t="s">
        <v>861</v>
      </c>
    </row>
    <row r="313" spans="1:7" ht="23.45" customHeight="1" x14ac:dyDescent="0.25">
      <c r="A313" s="5" t="s">
        <v>1160</v>
      </c>
      <c r="B313" s="5" t="s">
        <v>1161</v>
      </c>
      <c r="C313" s="5" t="s">
        <v>157</v>
      </c>
      <c r="D313" s="6">
        <v>40000</v>
      </c>
      <c r="E313" s="7">
        <v>4081964</v>
      </c>
      <c r="F313" s="7">
        <v>3.2000000000000002E-3</v>
      </c>
      <c r="G313" s="5" t="s">
        <v>861</v>
      </c>
    </row>
    <row r="314" spans="1:7" ht="23.45" customHeight="1" x14ac:dyDescent="0.25">
      <c r="A314" s="5" t="s">
        <v>2197</v>
      </c>
      <c r="B314" s="5" t="s">
        <v>2198</v>
      </c>
      <c r="C314" s="5" t="s">
        <v>157</v>
      </c>
      <c r="D314" s="6">
        <v>10000</v>
      </c>
      <c r="E314" s="7">
        <v>1012400</v>
      </c>
      <c r="F314" s="7">
        <v>8.0000000000000004E-4</v>
      </c>
      <c r="G314" s="5" t="s">
        <v>861</v>
      </c>
    </row>
    <row r="315" spans="1:7" ht="23.45" customHeight="1" x14ac:dyDescent="0.25">
      <c r="A315" s="5" t="s">
        <v>1172</v>
      </c>
      <c r="B315" s="5" t="s">
        <v>1173</v>
      </c>
      <c r="C315" s="5" t="s">
        <v>157</v>
      </c>
      <c r="D315" s="6">
        <v>1000000</v>
      </c>
      <c r="E315" s="7">
        <v>74841600</v>
      </c>
      <c r="F315" s="7">
        <v>5.9299999999999999E-2</v>
      </c>
      <c r="G315" s="5" t="s">
        <v>861</v>
      </c>
    </row>
    <row r="316" spans="1:7" ht="32.65" customHeight="1" x14ac:dyDescent="0.25">
      <c r="A316" s="5" t="s">
        <v>1178</v>
      </c>
      <c r="B316" s="5" t="s">
        <v>1179</v>
      </c>
      <c r="C316" s="5" t="s">
        <v>157</v>
      </c>
      <c r="D316" s="6">
        <v>90000</v>
      </c>
      <c r="E316" s="7">
        <v>9368577</v>
      </c>
      <c r="F316" s="7">
        <v>7.4000000000000003E-3</v>
      </c>
      <c r="G316" s="5" t="s">
        <v>828</v>
      </c>
    </row>
    <row r="317" spans="1:7" ht="32.65" customHeight="1" x14ac:dyDescent="0.25">
      <c r="A317" s="5" t="s">
        <v>2203</v>
      </c>
      <c r="B317" s="5" t="s">
        <v>2204</v>
      </c>
      <c r="C317" s="5" t="s">
        <v>106</v>
      </c>
      <c r="D317" s="6">
        <v>80000</v>
      </c>
      <c r="E317" s="7">
        <v>8550864</v>
      </c>
      <c r="F317" s="7">
        <v>6.7999999999999996E-3</v>
      </c>
      <c r="G317" s="5" t="s">
        <v>828</v>
      </c>
    </row>
    <row r="318" spans="1:7" ht="23.45" customHeight="1" x14ac:dyDescent="0.25">
      <c r="A318" s="5" t="s">
        <v>1204</v>
      </c>
      <c r="B318" s="5" t="s">
        <v>1205</v>
      </c>
      <c r="C318" s="5" t="s">
        <v>157</v>
      </c>
      <c r="D318" s="6">
        <v>200000</v>
      </c>
      <c r="E318" s="7">
        <v>20081680</v>
      </c>
      <c r="F318" s="7">
        <v>1.5900000000000001E-2</v>
      </c>
      <c r="G318" s="5" t="s">
        <v>828</v>
      </c>
    </row>
    <row r="319" spans="1:7" ht="32.65" customHeight="1" x14ac:dyDescent="0.25">
      <c r="A319" s="5" t="s">
        <v>1216</v>
      </c>
      <c r="B319" s="5" t="s">
        <v>1217</v>
      </c>
      <c r="C319" s="5" t="s">
        <v>35</v>
      </c>
      <c r="D319" s="6">
        <v>100000</v>
      </c>
      <c r="E319" s="7">
        <v>10033470</v>
      </c>
      <c r="F319" s="7">
        <v>8.0000000000000002E-3</v>
      </c>
      <c r="G319" s="5" t="s">
        <v>858</v>
      </c>
    </row>
    <row r="320" spans="1:7" ht="23.45" customHeight="1" x14ac:dyDescent="0.25">
      <c r="A320" s="5" t="s">
        <v>1218</v>
      </c>
      <c r="B320" s="5" t="s">
        <v>1219</v>
      </c>
      <c r="C320" s="5" t="s">
        <v>1028</v>
      </c>
      <c r="D320" s="6">
        <v>1500000</v>
      </c>
      <c r="E320" s="7">
        <v>150082200</v>
      </c>
      <c r="F320" s="7">
        <v>0.11890000000000001</v>
      </c>
      <c r="G320" s="5" t="s">
        <v>828</v>
      </c>
    </row>
    <row r="321" spans="1:7" ht="14.45" customHeight="1" x14ac:dyDescent="0.25">
      <c r="A321" s="5" t="s">
        <v>2920</v>
      </c>
      <c r="B321" s="5" t="s">
        <v>2921</v>
      </c>
      <c r="C321" s="5" t="s">
        <v>46</v>
      </c>
      <c r="D321" s="6">
        <v>2500000</v>
      </c>
      <c r="E321" s="7">
        <v>237786500</v>
      </c>
      <c r="F321" s="7">
        <v>0.18840000000000001</v>
      </c>
      <c r="G321" s="5" t="s">
        <v>828</v>
      </c>
    </row>
    <row r="322" spans="1:7" ht="23.45" customHeight="1" x14ac:dyDescent="0.25">
      <c r="A322" s="5" t="s">
        <v>1228</v>
      </c>
      <c r="B322" s="5" t="s">
        <v>1229</v>
      </c>
      <c r="C322" s="5" t="s">
        <v>46</v>
      </c>
      <c r="D322" s="6">
        <v>2500000</v>
      </c>
      <c r="E322" s="7">
        <v>246716500</v>
      </c>
      <c r="F322" s="7">
        <v>0.19550000000000001</v>
      </c>
      <c r="G322" s="5" t="s">
        <v>828</v>
      </c>
    </row>
    <row r="323" spans="1:7" ht="23.45" customHeight="1" x14ac:dyDescent="0.25">
      <c r="A323" s="5" t="s">
        <v>1285</v>
      </c>
      <c r="B323" s="5" t="s">
        <v>1286</v>
      </c>
      <c r="C323" s="5" t="s">
        <v>106</v>
      </c>
      <c r="D323" s="6">
        <v>2500000</v>
      </c>
      <c r="E323" s="7">
        <v>248055000</v>
      </c>
      <c r="F323" s="7">
        <v>0.1966</v>
      </c>
      <c r="G323" s="5" t="s">
        <v>813</v>
      </c>
    </row>
    <row r="324" spans="1:7" ht="14.45" customHeight="1" x14ac:dyDescent="0.25">
      <c r="A324" s="5" t="s">
        <v>1287</v>
      </c>
      <c r="B324" s="5" t="s">
        <v>1288</v>
      </c>
      <c r="C324" s="5" t="s">
        <v>46</v>
      </c>
      <c r="D324" s="6">
        <v>2000000</v>
      </c>
      <c r="E324" s="7">
        <v>200392600</v>
      </c>
      <c r="F324" s="7">
        <v>0.1588</v>
      </c>
      <c r="G324" s="5" t="s">
        <v>828</v>
      </c>
    </row>
    <row r="325" spans="1:7" ht="14.45" customHeight="1" x14ac:dyDescent="0.25">
      <c r="A325" s="5" t="s">
        <v>1289</v>
      </c>
      <c r="B325" s="5" t="s">
        <v>1290</v>
      </c>
      <c r="C325" s="5" t="s">
        <v>46</v>
      </c>
      <c r="D325" s="6">
        <v>2500000</v>
      </c>
      <c r="E325" s="7">
        <v>248845500</v>
      </c>
      <c r="F325" s="7">
        <v>0.19719999999999999</v>
      </c>
      <c r="G325" s="5" t="s">
        <v>828</v>
      </c>
    </row>
    <row r="326" spans="1:7" ht="23.45" customHeight="1" x14ac:dyDescent="0.25">
      <c r="A326" s="5" t="s">
        <v>1291</v>
      </c>
      <c r="B326" s="5" t="s">
        <v>1292</v>
      </c>
      <c r="C326" s="5" t="s">
        <v>46</v>
      </c>
      <c r="D326" s="6">
        <v>2500000</v>
      </c>
      <c r="E326" s="7">
        <v>248622250</v>
      </c>
      <c r="F326" s="7">
        <v>0.19700000000000001</v>
      </c>
      <c r="G326" s="5" t="s">
        <v>813</v>
      </c>
    </row>
    <row r="327" spans="1:7" ht="23.45" customHeight="1" x14ac:dyDescent="0.25">
      <c r="A327" s="5" t="s">
        <v>1293</v>
      </c>
      <c r="B327" s="5" t="s">
        <v>1294</v>
      </c>
      <c r="C327" s="5" t="s">
        <v>106</v>
      </c>
      <c r="D327" s="6">
        <v>1500000</v>
      </c>
      <c r="E327" s="7">
        <v>150052350</v>
      </c>
      <c r="F327" s="7">
        <v>0.11890000000000001</v>
      </c>
      <c r="G327" s="5" t="s">
        <v>813</v>
      </c>
    </row>
    <row r="328" spans="1:7" ht="14.45" customHeight="1" x14ac:dyDescent="0.25">
      <c r="A328" s="5" t="s">
        <v>1297</v>
      </c>
      <c r="B328" s="5" t="s">
        <v>1298</v>
      </c>
      <c r="C328" s="5" t="s">
        <v>46</v>
      </c>
      <c r="D328" s="6">
        <v>1500000</v>
      </c>
      <c r="E328" s="7">
        <v>149447850</v>
      </c>
      <c r="F328" s="7">
        <v>0.11840000000000001</v>
      </c>
      <c r="G328" s="5" t="s">
        <v>828</v>
      </c>
    </row>
    <row r="329" spans="1:7" ht="23.45" customHeight="1" x14ac:dyDescent="0.25">
      <c r="A329" s="5" t="s">
        <v>1303</v>
      </c>
      <c r="B329" s="5" t="s">
        <v>1304</v>
      </c>
      <c r="C329" s="5" t="s">
        <v>46</v>
      </c>
      <c r="D329" s="6">
        <v>1750000</v>
      </c>
      <c r="E329" s="7">
        <v>175259000</v>
      </c>
      <c r="F329" s="7">
        <v>0.1389</v>
      </c>
      <c r="G329" s="5" t="s">
        <v>828</v>
      </c>
    </row>
    <row r="330" spans="1:7" ht="23.45" customHeight="1" x14ac:dyDescent="0.25">
      <c r="A330" s="5" t="s">
        <v>1305</v>
      </c>
      <c r="B330" s="5" t="s">
        <v>1306</v>
      </c>
      <c r="C330" s="5" t="s">
        <v>46</v>
      </c>
      <c r="D330" s="6">
        <v>10000000</v>
      </c>
      <c r="E330" s="7">
        <v>998012000</v>
      </c>
      <c r="F330" s="7">
        <v>0.79090000000000005</v>
      </c>
      <c r="G330" s="5" t="s">
        <v>813</v>
      </c>
    </row>
    <row r="331" spans="1:7" ht="23.45" customHeight="1" x14ac:dyDescent="0.25">
      <c r="A331" s="5" t="s">
        <v>1309</v>
      </c>
      <c r="B331" s="5" t="s">
        <v>1310</v>
      </c>
      <c r="C331" s="5" t="s">
        <v>46</v>
      </c>
      <c r="D331" s="6">
        <v>2500000</v>
      </c>
      <c r="E331" s="7">
        <v>250192000</v>
      </c>
      <c r="F331" s="7">
        <v>0.1983</v>
      </c>
      <c r="G331" s="5" t="s">
        <v>813</v>
      </c>
    </row>
    <row r="332" spans="1:7" ht="23.45" customHeight="1" x14ac:dyDescent="0.25">
      <c r="A332" s="5" t="s">
        <v>2303</v>
      </c>
      <c r="B332" s="5" t="s">
        <v>2304</v>
      </c>
      <c r="C332" s="5" t="s">
        <v>106</v>
      </c>
      <c r="D332" s="6">
        <v>1000000</v>
      </c>
      <c r="E332" s="7">
        <v>100612900</v>
      </c>
      <c r="F332" s="7">
        <v>7.9699999999999993E-2</v>
      </c>
      <c r="G332" s="5" t="s">
        <v>858</v>
      </c>
    </row>
    <row r="333" spans="1:7" ht="14.45" customHeight="1" x14ac:dyDescent="0.25">
      <c r="A333" s="5" t="s">
        <v>1311</v>
      </c>
      <c r="B333" s="5" t="s">
        <v>1312</v>
      </c>
      <c r="C333" s="5" t="s">
        <v>46</v>
      </c>
      <c r="D333" s="6">
        <v>2500000</v>
      </c>
      <c r="E333" s="7">
        <v>249804750</v>
      </c>
      <c r="F333" s="7">
        <v>0.19800000000000001</v>
      </c>
      <c r="G333" s="5" t="s">
        <v>828</v>
      </c>
    </row>
    <row r="334" spans="1:7" ht="23.45" customHeight="1" x14ac:dyDescent="0.25">
      <c r="A334" s="5" t="s">
        <v>1313</v>
      </c>
      <c r="B334" s="5" t="s">
        <v>1314</v>
      </c>
      <c r="C334" s="5" t="s">
        <v>46</v>
      </c>
      <c r="D334" s="6">
        <v>2500000</v>
      </c>
      <c r="E334" s="7">
        <v>257088250</v>
      </c>
      <c r="F334" s="7">
        <v>0.20369999999999999</v>
      </c>
      <c r="G334" s="5" t="s">
        <v>813</v>
      </c>
    </row>
    <row r="335" spans="1:7" ht="23.45" customHeight="1" x14ac:dyDescent="0.25">
      <c r="A335" s="5" t="s">
        <v>1317</v>
      </c>
      <c r="B335" s="5" t="s">
        <v>1318</v>
      </c>
      <c r="C335" s="5" t="s">
        <v>106</v>
      </c>
      <c r="D335" s="6">
        <v>1000000</v>
      </c>
      <c r="E335" s="7">
        <v>101848000</v>
      </c>
      <c r="F335" s="7">
        <v>8.0699999999999994E-2</v>
      </c>
      <c r="G335" s="5" t="s">
        <v>861</v>
      </c>
    </row>
    <row r="336" spans="1:7" ht="23.45" customHeight="1" x14ac:dyDescent="0.25">
      <c r="A336" s="5" t="s">
        <v>1321</v>
      </c>
      <c r="B336" s="5" t="s">
        <v>1322</v>
      </c>
      <c r="C336" s="5" t="s">
        <v>106</v>
      </c>
      <c r="D336" s="6">
        <v>500000</v>
      </c>
      <c r="E336" s="7">
        <v>51007250</v>
      </c>
      <c r="F336" s="7">
        <v>4.0399999999999998E-2</v>
      </c>
      <c r="G336" s="5" t="s">
        <v>861</v>
      </c>
    </row>
    <row r="337" spans="1:7" ht="23.45" customHeight="1" x14ac:dyDescent="0.25">
      <c r="A337" s="5" t="s">
        <v>2453</v>
      </c>
      <c r="B337" s="5" t="s">
        <v>2454</v>
      </c>
      <c r="C337" s="5" t="s">
        <v>46</v>
      </c>
      <c r="D337" s="6">
        <v>20000</v>
      </c>
      <c r="E337" s="7">
        <v>2004678</v>
      </c>
      <c r="F337" s="7">
        <v>1.6000000000000001E-3</v>
      </c>
      <c r="G337" s="5" t="s">
        <v>828</v>
      </c>
    </row>
    <row r="338" spans="1:7" ht="23.45" customHeight="1" x14ac:dyDescent="0.25">
      <c r="A338" s="5" t="s">
        <v>1331</v>
      </c>
      <c r="B338" s="5" t="s">
        <v>1332</v>
      </c>
      <c r="C338" s="5" t="s">
        <v>46</v>
      </c>
      <c r="D338" s="6">
        <v>80000</v>
      </c>
      <c r="E338" s="7">
        <v>8025936</v>
      </c>
      <c r="F338" s="7">
        <v>6.4000000000000003E-3</v>
      </c>
      <c r="G338" s="5" t="s">
        <v>828</v>
      </c>
    </row>
    <row r="339" spans="1:7" ht="23.45" customHeight="1" x14ac:dyDescent="0.25">
      <c r="A339" s="5" t="s">
        <v>1333</v>
      </c>
      <c r="B339" s="5" t="s">
        <v>1334</v>
      </c>
      <c r="C339" s="5" t="s">
        <v>46</v>
      </c>
      <c r="D339" s="6">
        <v>100000</v>
      </c>
      <c r="E339" s="7">
        <v>10315460</v>
      </c>
      <c r="F339" s="7">
        <v>8.2000000000000007E-3</v>
      </c>
      <c r="G339" s="5" t="s">
        <v>828</v>
      </c>
    </row>
    <row r="340" spans="1:7" ht="23.45" customHeight="1" x14ac:dyDescent="0.25">
      <c r="A340" s="5" t="s">
        <v>1335</v>
      </c>
      <c r="B340" s="5" t="s">
        <v>1336</v>
      </c>
      <c r="C340" s="5" t="s">
        <v>46</v>
      </c>
      <c r="D340" s="6">
        <v>500000</v>
      </c>
      <c r="E340" s="7">
        <v>51258200</v>
      </c>
      <c r="F340" s="7">
        <v>4.0599999999999997E-2</v>
      </c>
      <c r="G340" s="5" t="s">
        <v>861</v>
      </c>
    </row>
    <row r="341" spans="1:7" ht="23.45" customHeight="1" x14ac:dyDescent="0.25">
      <c r="A341" s="5" t="s">
        <v>1337</v>
      </c>
      <c r="B341" s="5" t="s">
        <v>1338</v>
      </c>
      <c r="C341" s="5" t="s">
        <v>46</v>
      </c>
      <c r="D341" s="6">
        <v>450000</v>
      </c>
      <c r="E341" s="7">
        <v>45302175</v>
      </c>
      <c r="F341" s="7">
        <v>3.5900000000000001E-2</v>
      </c>
      <c r="G341" s="5" t="s">
        <v>828</v>
      </c>
    </row>
    <row r="342" spans="1:7" ht="14.45" customHeight="1" x14ac:dyDescent="0.25">
      <c r="A342" s="5" t="s">
        <v>1339</v>
      </c>
      <c r="B342" s="5" t="s">
        <v>1340</v>
      </c>
      <c r="C342" s="5" t="s">
        <v>46</v>
      </c>
      <c r="D342" s="6">
        <v>1000000</v>
      </c>
      <c r="E342" s="7">
        <v>102508600</v>
      </c>
      <c r="F342" s="7">
        <v>8.1199999999999994E-2</v>
      </c>
      <c r="G342" s="5" t="s">
        <v>861</v>
      </c>
    </row>
    <row r="343" spans="1:7" ht="23.45" customHeight="1" x14ac:dyDescent="0.25">
      <c r="A343" s="5" t="s">
        <v>1341</v>
      </c>
      <c r="B343" s="5" t="s">
        <v>1342</v>
      </c>
      <c r="C343" s="5" t="s">
        <v>46</v>
      </c>
      <c r="D343" s="6">
        <v>1500000</v>
      </c>
      <c r="E343" s="7">
        <v>153273750</v>
      </c>
      <c r="F343" s="7">
        <v>0.1215</v>
      </c>
      <c r="G343" s="5" t="s">
        <v>861</v>
      </c>
    </row>
    <row r="344" spans="1:7" ht="23.45" customHeight="1" x14ac:dyDescent="0.25">
      <c r="A344" s="5" t="s">
        <v>1404</v>
      </c>
      <c r="B344" s="5" t="s">
        <v>1405</v>
      </c>
      <c r="C344" s="5" t="s">
        <v>46</v>
      </c>
      <c r="D344" s="6">
        <v>500000</v>
      </c>
      <c r="E344" s="7">
        <v>51096250</v>
      </c>
      <c r="F344" s="7">
        <v>4.0500000000000001E-2</v>
      </c>
      <c r="G344" s="5" t="s">
        <v>861</v>
      </c>
    </row>
    <row r="345" spans="1:7" ht="23.45" customHeight="1" x14ac:dyDescent="0.25">
      <c r="A345" s="5" t="s">
        <v>1406</v>
      </c>
      <c r="B345" s="5" t="s">
        <v>1407</v>
      </c>
      <c r="C345" s="5" t="s">
        <v>46</v>
      </c>
      <c r="D345" s="6">
        <v>980000</v>
      </c>
      <c r="E345" s="7">
        <v>100184518</v>
      </c>
      <c r="F345" s="7">
        <v>7.9399999999999998E-2</v>
      </c>
      <c r="G345" s="5" t="s">
        <v>861</v>
      </c>
    </row>
    <row r="346" spans="1:7" ht="23.45" customHeight="1" x14ac:dyDescent="0.25">
      <c r="A346" s="5" t="s">
        <v>1408</v>
      </c>
      <c r="B346" s="5" t="s">
        <v>1409</v>
      </c>
      <c r="C346" s="5" t="s">
        <v>106</v>
      </c>
      <c r="D346" s="6">
        <v>160000</v>
      </c>
      <c r="E346" s="7">
        <v>16057264</v>
      </c>
      <c r="F346" s="7">
        <v>1.2699999999999999E-2</v>
      </c>
      <c r="G346" s="5" t="s">
        <v>861</v>
      </c>
    </row>
    <row r="347" spans="1:7" ht="23.45" customHeight="1" x14ac:dyDescent="0.25">
      <c r="A347" s="5" t="s">
        <v>1412</v>
      </c>
      <c r="B347" s="5" t="s">
        <v>1413</v>
      </c>
      <c r="C347" s="5" t="s">
        <v>46</v>
      </c>
      <c r="D347" s="6">
        <v>150000</v>
      </c>
      <c r="E347" s="7">
        <v>15101280</v>
      </c>
      <c r="F347" s="7">
        <v>1.2E-2</v>
      </c>
      <c r="G347" s="5" t="s">
        <v>828</v>
      </c>
    </row>
    <row r="348" spans="1:7" ht="41.85" customHeight="1" x14ac:dyDescent="0.25">
      <c r="A348" s="5" t="s">
        <v>1414</v>
      </c>
      <c r="B348" s="5" t="s">
        <v>1415</v>
      </c>
      <c r="C348" s="5" t="s">
        <v>106</v>
      </c>
      <c r="D348" s="6">
        <v>200000</v>
      </c>
      <c r="E348" s="7">
        <v>20080800</v>
      </c>
      <c r="F348" s="7">
        <v>1.5900000000000001E-2</v>
      </c>
      <c r="G348" s="5" t="s">
        <v>858</v>
      </c>
    </row>
    <row r="349" spans="1:7" ht="23.45" customHeight="1" x14ac:dyDescent="0.25">
      <c r="A349" s="5" t="s">
        <v>1416</v>
      </c>
      <c r="B349" s="5" t="s">
        <v>1417</v>
      </c>
      <c r="C349" s="5" t="s">
        <v>106</v>
      </c>
      <c r="D349" s="6">
        <v>950000</v>
      </c>
      <c r="E349" s="7">
        <v>95456380</v>
      </c>
      <c r="F349" s="7">
        <v>7.5700000000000003E-2</v>
      </c>
      <c r="G349" s="5" t="s">
        <v>861</v>
      </c>
    </row>
    <row r="350" spans="1:7" ht="23.45" customHeight="1" x14ac:dyDescent="0.25">
      <c r="A350" s="5" t="s">
        <v>1418</v>
      </c>
      <c r="B350" s="5" t="s">
        <v>1419</v>
      </c>
      <c r="C350" s="5" t="s">
        <v>46</v>
      </c>
      <c r="D350" s="6">
        <v>210000</v>
      </c>
      <c r="E350" s="7">
        <v>21155211</v>
      </c>
      <c r="F350" s="7">
        <v>1.6799999999999999E-2</v>
      </c>
      <c r="G350" s="5" t="s">
        <v>828</v>
      </c>
    </row>
    <row r="351" spans="1:7" ht="23.45" customHeight="1" x14ac:dyDescent="0.25">
      <c r="A351" s="5" t="s">
        <v>1422</v>
      </c>
      <c r="B351" s="5" t="s">
        <v>1423</v>
      </c>
      <c r="C351" s="5" t="s">
        <v>106</v>
      </c>
      <c r="D351" s="6">
        <v>10000</v>
      </c>
      <c r="E351" s="7">
        <v>1003028</v>
      </c>
      <c r="F351" s="7">
        <v>8.0000000000000004E-4</v>
      </c>
      <c r="G351" s="5" t="s">
        <v>858</v>
      </c>
    </row>
    <row r="352" spans="1:7" ht="23.45" customHeight="1" x14ac:dyDescent="0.25">
      <c r="A352" s="5" t="s">
        <v>1432</v>
      </c>
      <c r="B352" s="5" t="s">
        <v>1433</v>
      </c>
      <c r="C352" s="5" t="s">
        <v>46</v>
      </c>
      <c r="D352" s="6">
        <v>1000000</v>
      </c>
      <c r="E352" s="7">
        <v>103861700</v>
      </c>
      <c r="F352" s="7">
        <v>8.2299999999999998E-2</v>
      </c>
      <c r="G352" s="5" t="s">
        <v>861</v>
      </c>
    </row>
    <row r="353" spans="1:7" ht="23.45" customHeight="1" x14ac:dyDescent="0.25">
      <c r="A353" s="5" t="s">
        <v>2874</v>
      </c>
      <c r="B353" s="5" t="s">
        <v>2875</v>
      </c>
      <c r="C353" s="5" t="s">
        <v>106</v>
      </c>
      <c r="D353" s="6">
        <v>10000</v>
      </c>
      <c r="E353" s="7">
        <v>1010281</v>
      </c>
      <c r="F353" s="7">
        <v>8.0000000000000004E-4</v>
      </c>
      <c r="G353" s="5" t="s">
        <v>858</v>
      </c>
    </row>
    <row r="354" spans="1:7" ht="23.45" customHeight="1" x14ac:dyDescent="0.25">
      <c r="A354" s="5" t="s">
        <v>1436</v>
      </c>
      <c r="B354" s="5" t="s">
        <v>1437</v>
      </c>
      <c r="C354" s="5" t="s">
        <v>106</v>
      </c>
      <c r="D354" s="6">
        <v>1740000</v>
      </c>
      <c r="E354" s="7">
        <v>183143004</v>
      </c>
      <c r="F354" s="7">
        <v>0.14510000000000001</v>
      </c>
      <c r="G354" s="5" t="s">
        <v>861</v>
      </c>
    </row>
    <row r="355" spans="1:7" ht="23.45" customHeight="1" x14ac:dyDescent="0.25">
      <c r="A355" s="5" t="s">
        <v>1444</v>
      </c>
      <c r="B355" s="5" t="s">
        <v>1445</v>
      </c>
      <c r="C355" s="5" t="s">
        <v>46</v>
      </c>
      <c r="D355" s="6">
        <v>40000</v>
      </c>
      <c r="E355" s="7">
        <v>4246172</v>
      </c>
      <c r="F355" s="7">
        <v>3.3999999999999998E-3</v>
      </c>
      <c r="G355" s="5" t="s">
        <v>828</v>
      </c>
    </row>
    <row r="356" spans="1:7" ht="23.45" customHeight="1" x14ac:dyDescent="0.25">
      <c r="A356" s="5" t="s">
        <v>1450</v>
      </c>
      <c r="B356" s="5" t="s">
        <v>1451</v>
      </c>
      <c r="C356" s="5" t="s">
        <v>106</v>
      </c>
      <c r="D356" s="6">
        <v>30000</v>
      </c>
      <c r="E356" s="7">
        <v>3132789</v>
      </c>
      <c r="F356" s="7">
        <v>2.5000000000000001E-3</v>
      </c>
      <c r="G356" s="5" t="s">
        <v>858</v>
      </c>
    </row>
    <row r="357" spans="1:7" ht="41.85" customHeight="1" x14ac:dyDescent="0.25">
      <c r="A357" s="5" t="s">
        <v>1458</v>
      </c>
      <c r="B357" s="5" t="s">
        <v>1459</v>
      </c>
      <c r="C357" s="5" t="s">
        <v>164</v>
      </c>
      <c r="D357" s="6">
        <v>500000</v>
      </c>
      <c r="E357" s="7">
        <v>49233450</v>
      </c>
      <c r="F357" s="7">
        <v>3.9E-2</v>
      </c>
      <c r="G357" s="5" t="s">
        <v>813</v>
      </c>
    </row>
    <row r="358" spans="1:7" ht="23.45" customHeight="1" x14ac:dyDescent="0.25">
      <c r="A358" s="5" t="s">
        <v>2347</v>
      </c>
      <c r="B358" s="5" t="s">
        <v>2348</v>
      </c>
      <c r="C358" s="5" t="s">
        <v>164</v>
      </c>
      <c r="D358" s="6">
        <v>12500000</v>
      </c>
      <c r="E358" s="7">
        <v>1208726250</v>
      </c>
      <c r="F358" s="7">
        <v>0.95789999999999997</v>
      </c>
      <c r="G358" s="5" t="s">
        <v>813</v>
      </c>
    </row>
    <row r="359" spans="1:7" ht="23.45" customHeight="1" x14ac:dyDescent="0.25">
      <c r="A359" s="5" t="s">
        <v>2463</v>
      </c>
      <c r="B359" s="5" t="s">
        <v>2464</v>
      </c>
      <c r="C359" s="5" t="s">
        <v>833</v>
      </c>
      <c r="D359" s="6">
        <v>1700000</v>
      </c>
      <c r="E359" s="7">
        <v>167266910</v>
      </c>
      <c r="F359" s="7">
        <v>0.1326</v>
      </c>
      <c r="G359" s="5" t="s">
        <v>813</v>
      </c>
    </row>
    <row r="360" spans="1:7" ht="23.45" customHeight="1" x14ac:dyDescent="0.25">
      <c r="A360" s="5" t="s">
        <v>2349</v>
      </c>
      <c r="B360" s="5" t="s">
        <v>2350</v>
      </c>
      <c r="C360" s="5" t="s">
        <v>106</v>
      </c>
      <c r="D360" s="6">
        <v>750000</v>
      </c>
      <c r="E360" s="7">
        <v>73990125</v>
      </c>
      <c r="F360" s="7">
        <v>5.8599999999999999E-2</v>
      </c>
      <c r="G360" s="5" t="s">
        <v>813</v>
      </c>
    </row>
    <row r="361" spans="1:7" ht="23.45" customHeight="1" x14ac:dyDescent="0.25">
      <c r="A361" s="5" t="s">
        <v>2351</v>
      </c>
      <c r="B361" s="5" t="s">
        <v>2352</v>
      </c>
      <c r="C361" s="5" t="s">
        <v>106</v>
      </c>
      <c r="D361" s="6">
        <v>1000000</v>
      </c>
      <c r="E361" s="7">
        <v>97513200</v>
      </c>
      <c r="F361" s="7">
        <v>7.7299999999999994E-2</v>
      </c>
      <c r="G361" s="5" t="s">
        <v>813</v>
      </c>
    </row>
    <row r="362" spans="1:7" ht="23.45" customHeight="1" x14ac:dyDescent="0.25">
      <c r="A362" s="5" t="s">
        <v>2353</v>
      </c>
      <c r="B362" s="5" t="s">
        <v>2354</v>
      </c>
      <c r="C362" s="5" t="s">
        <v>106</v>
      </c>
      <c r="D362" s="6">
        <v>750000</v>
      </c>
      <c r="E362" s="7">
        <v>72418425</v>
      </c>
      <c r="F362" s="7">
        <v>5.74E-2</v>
      </c>
      <c r="G362" s="5" t="s">
        <v>813</v>
      </c>
    </row>
    <row r="363" spans="1:7" ht="23.45" customHeight="1" x14ac:dyDescent="0.25">
      <c r="A363" s="5" t="s">
        <v>2922</v>
      </c>
      <c r="B363" s="5" t="s">
        <v>2923</v>
      </c>
      <c r="C363" s="5" t="s">
        <v>2319</v>
      </c>
      <c r="D363" s="6">
        <v>2500000</v>
      </c>
      <c r="E363" s="7">
        <v>246613500</v>
      </c>
      <c r="F363" s="7">
        <v>0.19539999999999999</v>
      </c>
      <c r="G363" s="5" t="s">
        <v>828</v>
      </c>
    </row>
    <row r="364" spans="1:7" ht="23.45" customHeight="1" x14ac:dyDescent="0.25">
      <c r="A364" s="5" t="s">
        <v>1541</v>
      </c>
      <c r="B364" s="5" t="s">
        <v>1542</v>
      </c>
      <c r="C364" s="5" t="s">
        <v>164</v>
      </c>
      <c r="D364" s="6">
        <v>2500000</v>
      </c>
      <c r="E364" s="7">
        <v>247280000</v>
      </c>
      <c r="F364" s="7">
        <v>0.19600000000000001</v>
      </c>
      <c r="G364" s="5" t="s">
        <v>813</v>
      </c>
    </row>
    <row r="365" spans="1:7" ht="23.45" customHeight="1" x14ac:dyDescent="0.25">
      <c r="A365" s="5" t="s">
        <v>1543</v>
      </c>
      <c r="B365" s="5" t="s">
        <v>1544</v>
      </c>
      <c r="C365" s="5" t="s">
        <v>833</v>
      </c>
      <c r="D365" s="6">
        <v>900000</v>
      </c>
      <c r="E365" s="7">
        <v>87139800</v>
      </c>
      <c r="F365" s="7">
        <v>6.9099999999999995E-2</v>
      </c>
      <c r="G365" s="5" t="s">
        <v>813</v>
      </c>
    </row>
    <row r="366" spans="1:7" ht="23.45" customHeight="1" x14ac:dyDescent="0.25">
      <c r="A366" s="5" t="s">
        <v>2360</v>
      </c>
      <c r="B366" s="5" t="s">
        <v>2361</v>
      </c>
      <c r="C366" s="5" t="s">
        <v>46</v>
      </c>
      <c r="D366" s="6">
        <v>2500000</v>
      </c>
      <c r="E366" s="7">
        <v>246918000</v>
      </c>
      <c r="F366" s="7">
        <v>0.19570000000000001</v>
      </c>
      <c r="G366" s="5" t="s">
        <v>813</v>
      </c>
    </row>
    <row r="367" spans="1:7" ht="41.85" customHeight="1" x14ac:dyDescent="0.25">
      <c r="A367" s="5" t="s">
        <v>1545</v>
      </c>
      <c r="B367" s="5" t="s">
        <v>1546</v>
      </c>
      <c r="C367" s="5" t="s">
        <v>46</v>
      </c>
      <c r="D367" s="6">
        <v>2500000</v>
      </c>
      <c r="E367" s="7">
        <v>246761500</v>
      </c>
      <c r="F367" s="7">
        <v>0.1956</v>
      </c>
      <c r="G367" s="5" t="s">
        <v>813</v>
      </c>
    </row>
    <row r="368" spans="1:7" ht="23.45" customHeight="1" x14ac:dyDescent="0.25">
      <c r="A368" s="5" t="s">
        <v>2467</v>
      </c>
      <c r="B368" s="5" t="s">
        <v>2468</v>
      </c>
      <c r="C368" s="5" t="s">
        <v>833</v>
      </c>
      <c r="D368" s="6">
        <v>500000</v>
      </c>
      <c r="E368" s="7">
        <v>49942400</v>
      </c>
      <c r="F368" s="7">
        <v>3.9600000000000003E-2</v>
      </c>
      <c r="G368" s="5" t="s">
        <v>813</v>
      </c>
    </row>
    <row r="369" spans="1:7" ht="23.45" customHeight="1" x14ac:dyDescent="0.25">
      <c r="A369" s="5" t="s">
        <v>1547</v>
      </c>
      <c r="B369" s="5" t="s">
        <v>1548</v>
      </c>
      <c r="C369" s="5" t="s">
        <v>164</v>
      </c>
      <c r="D369" s="6">
        <v>7500000</v>
      </c>
      <c r="E369" s="7">
        <v>747936750</v>
      </c>
      <c r="F369" s="7">
        <v>0.5927</v>
      </c>
      <c r="G369" s="5" t="s">
        <v>813</v>
      </c>
    </row>
    <row r="370" spans="1:7" ht="23.45" customHeight="1" x14ac:dyDescent="0.25">
      <c r="A370" s="5" t="s">
        <v>1552</v>
      </c>
      <c r="B370" s="5" t="s">
        <v>1553</v>
      </c>
      <c r="C370" s="5" t="s">
        <v>46</v>
      </c>
      <c r="D370" s="6">
        <v>2500000</v>
      </c>
      <c r="E370" s="7">
        <v>248751500</v>
      </c>
      <c r="F370" s="7">
        <v>0.1971</v>
      </c>
      <c r="G370" s="5" t="s">
        <v>828</v>
      </c>
    </row>
    <row r="371" spans="1:7" ht="14.45" customHeight="1" x14ac:dyDescent="0.25">
      <c r="A371" s="5" t="s">
        <v>1559</v>
      </c>
      <c r="B371" s="5" t="s">
        <v>1560</v>
      </c>
      <c r="C371" s="5" t="s">
        <v>164</v>
      </c>
      <c r="D371" s="6">
        <v>5000000</v>
      </c>
      <c r="E371" s="7">
        <v>504339500</v>
      </c>
      <c r="F371" s="7">
        <v>0.3997</v>
      </c>
      <c r="G371" s="5" t="s">
        <v>813</v>
      </c>
    </row>
    <row r="372" spans="1:7" ht="32.65" customHeight="1" x14ac:dyDescent="0.25">
      <c r="A372" s="5" t="s">
        <v>1561</v>
      </c>
      <c r="B372" s="5" t="s">
        <v>1562</v>
      </c>
      <c r="C372" s="5" t="s">
        <v>46</v>
      </c>
      <c r="D372" s="6">
        <v>2500000</v>
      </c>
      <c r="E372" s="7">
        <v>250688500</v>
      </c>
      <c r="F372" s="7">
        <v>0.19869999999999999</v>
      </c>
      <c r="G372" s="5" t="s">
        <v>813</v>
      </c>
    </row>
    <row r="373" spans="1:7" ht="23.45" customHeight="1" x14ac:dyDescent="0.25">
      <c r="A373" s="5" t="s">
        <v>1569</v>
      </c>
      <c r="B373" s="5" t="s">
        <v>1570</v>
      </c>
      <c r="C373" s="5" t="s">
        <v>46</v>
      </c>
      <c r="D373" s="6">
        <v>2500000</v>
      </c>
      <c r="E373" s="7">
        <v>251012500</v>
      </c>
      <c r="F373" s="7">
        <v>0.19889999999999999</v>
      </c>
      <c r="G373" s="5" t="s">
        <v>813</v>
      </c>
    </row>
    <row r="374" spans="1:7" ht="23.45" customHeight="1" x14ac:dyDescent="0.25">
      <c r="A374" s="5" t="s">
        <v>1571</v>
      </c>
      <c r="B374" s="5" t="s">
        <v>1572</v>
      </c>
      <c r="C374" s="5" t="s">
        <v>833</v>
      </c>
      <c r="D374" s="6">
        <v>2500000</v>
      </c>
      <c r="E374" s="7">
        <v>251179750</v>
      </c>
      <c r="F374" s="7">
        <v>0.1991</v>
      </c>
      <c r="G374" s="5" t="s">
        <v>813</v>
      </c>
    </row>
    <row r="375" spans="1:7" ht="23.45" customHeight="1" x14ac:dyDescent="0.25">
      <c r="A375" s="5" t="s">
        <v>1575</v>
      </c>
      <c r="B375" s="5" t="s">
        <v>1576</v>
      </c>
      <c r="C375" s="5" t="s">
        <v>46</v>
      </c>
      <c r="D375" s="6">
        <v>2000000</v>
      </c>
      <c r="E375" s="7">
        <v>198274800</v>
      </c>
      <c r="F375" s="7">
        <v>0.15709999999999999</v>
      </c>
      <c r="G375" s="5" t="s">
        <v>1577</v>
      </c>
    </row>
    <row r="376" spans="1:7" ht="23.45" customHeight="1" x14ac:dyDescent="0.25">
      <c r="A376" s="5" t="s">
        <v>2372</v>
      </c>
      <c r="B376" s="5" t="s">
        <v>2373</v>
      </c>
      <c r="C376" s="5" t="s">
        <v>833</v>
      </c>
      <c r="D376" s="6">
        <v>500000</v>
      </c>
      <c r="E376" s="7">
        <v>50039150</v>
      </c>
      <c r="F376" s="7">
        <v>3.9699999999999999E-2</v>
      </c>
      <c r="G376" s="5" t="s">
        <v>858</v>
      </c>
    </row>
    <row r="377" spans="1:7" ht="23.45" customHeight="1" x14ac:dyDescent="0.25">
      <c r="A377" s="5" t="s">
        <v>1580</v>
      </c>
      <c r="B377" s="5" t="s">
        <v>1581</v>
      </c>
      <c r="C377" s="5" t="s">
        <v>833</v>
      </c>
      <c r="D377" s="6">
        <v>1000000</v>
      </c>
      <c r="E377" s="7">
        <v>100464400</v>
      </c>
      <c r="F377" s="7">
        <v>7.9600000000000004E-2</v>
      </c>
      <c r="G377" s="5" t="s">
        <v>813</v>
      </c>
    </row>
    <row r="378" spans="1:7" ht="23.45" customHeight="1" x14ac:dyDescent="0.25">
      <c r="A378" s="5" t="s">
        <v>1584</v>
      </c>
      <c r="B378" s="5" t="s">
        <v>1585</v>
      </c>
      <c r="C378" s="5" t="s">
        <v>46</v>
      </c>
      <c r="D378" s="6">
        <v>2500000</v>
      </c>
      <c r="E378" s="7">
        <v>258611750</v>
      </c>
      <c r="F378" s="7">
        <v>0.20499999999999999</v>
      </c>
      <c r="G378" s="5" t="s">
        <v>1351</v>
      </c>
    </row>
    <row r="379" spans="1:7" ht="23.45" customHeight="1" x14ac:dyDescent="0.25">
      <c r="A379" s="5" t="s">
        <v>1586</v>
      </c>
      <c r="B379" s="5" t="s">
        <v>1587</v>
      </c>
      <c r="C379" s="5" t="s">
        <v>46</v>
      </c>
      <c r="D379" s="6">
        <v>2500000</v>
      </c>
      <c r="E379" s="7">
        <v>259429000</v>
      </c>
      <c r="F379" s="7">
        <v>0.2056</v>
      </c>
      <c r="G379" s="5" t="s">
        <v>1351</v>
      </c>
    </row>
    <row r="380" spans="1:7" ht="23.45" customHeight="1" x14ac:dyDescent="0.25">
      <c r="A380" s="5" t="s">
        <v>2378</v>
      </c>
      <c r="B380" s="5" t="s">
        <v>2379</v>
      </c>
      <c r="C380" s="5" t="s">
        <v>106</v>
      </c>
      <c r="D380" s="6">
        <v>2000000</v>
      </c>
      <c r="E380" s="7">
        <v>205857800</v>
      </c>
      <c r="F380" s="7">
        <v>0.16309999999999999</v>
      </c>
      <c r="G380" s="5" t="s">
        <v>858</v>
      </c>
    </row>
    <row r="381" spans="1:7" ht="23.45" customHeight="1" x14ac:dyDescent="0.25">
      <c r="A381" s="5" t="s">
        <v>2924</v>
      </c>
      <c r="B381" s="5" t="s">
        <v>2925</v>
      </c>
      <c r="C381" s="5" t="s">
        <v>46</v>
      </c>
      <c r="D381" s="6">
        <v>400000</v>
      </c>
      <c r="E381" s="7">
        <v>40177400</v>
      </c>
      <c r="F381" s="7">
        <v>3.1800000000000002E-2</v>
      </c>
      <c r="G381" s="5" t="s">
        <v>1351</v>
      </c>
    </row>
    <row r="382" spans="1:7" ht="32.65" customHeight="1" x14ac:dyDescent="0.25">
      <c r="A382" s="5" t="s">
        <v>2380</v>
      </c>
      <c r="B382" s="5" t="s">
        <v>2381</v>
      </c>
      <c r="C382" s="5" t="s">
        <v>46</v>
      </c>
      <c r="D382" s="6">
        <v>150000</v>
      </c>
      <c r="E382" s="7">
        <v>15059220</v>
      </c>
      <c r="F382" s="7">
        <v>1.1900000000000001E-2</v>
      </c>
      <c r="G382" s="5" t="s">
        <v>858</v>
      </c>
    </row>
    <row r="383" spans="1:7" ht="32.65" customHeight="1" x14ac:dyDescent="0.25">
      <c r="A383" s="5" t="s">
        <v>1648</v>
      </c>
      <c r="B383" s="5" t="s">
        <v>1649</v>
      </c>
      <c r="C383" s="5" t="s">
        <v>46</v>
      </c>
      <c r="D383" s="6">
        <v>60000</v>
      </c>
      <c r="E383" s="7">
        <v>5987922</v>
      </c>
      <c r="F383" s="7">
        <v>4.7000000000000002E-3</v>
      </c>
      <c r="G383" s="5" t="s">
        <v>1009</v>
      </c>
    </row>
    <row r="384" spans="1:7" ht="23.45" customHeight="1" x14ac:dyDescent="0.25">
      <c r="A384" s="5" t="s">
        <v>2384</v>
      </c>
      <c r="B384" s="5" t="s">
        <v>2385</v>
      </c>
      <c r="C384" s="5" t="s">
        <v>833</v>
      </c>
      <c r="D384" s="6">
        <v>280000</v>
      </c>
      <c r="E384" s="7">
        <v>28286664</v>
      </c>
      <c r="F384" s="7">
        <v>2.24E-2</v>
      </c>
      <c r="G384" s="5" t="s">
        <v>858</v>
      </c>
    </row>
    <row r="385" spans="1:7" ht="23.45" customHeight="1" x14ac:dyDescent="0.25">
      <c r="A385" s="5" t="s">
        <v>2386</v>
      </c>
      <c r="B385" s="5" t="s">
        <v>2387</v>
      </c>
      <c r="C385" s="5" t="s">
        <v>833</v>
      </c>
      <c r="D385" s="6">
        <v>300000</v>
      </c>
      <c r="E385" s="7">
        <v>30314760</v>
      </c>
      <c r="F385" s="7">
        <v>2.4E-2</v>
      </c>
      <c r="G385" s="5" t="s">
        <v>858</v>
      </c>
    </row>
    <row r="386" spans="1:7" ht="32.65" customHeight="1" x14ac:dyDescent="0.25">
      <c r="A386" s="5" t="s">
        <v>2477</v>
      </c>
      <c r="B386" s="5" t="s">
        <v>2478</v>
      </c>
      <c r="C386" s="5" t="s">
        <v>833</v>
      </c>
      <c r="D386" s="6">
        <v>300000</v>
      </c>
      <c r="E386" s="7">
        <v>30184410</v>
      </c>
      <c r="F386" s="7">
        <v>2.3900000000000001E-2</v>
      </c>
      <c r="G386" s="5" t="s">
        <v>858</v>
      </c>
    </row>
    <row r="387" spans="1:7" ht="41.85" customHeight="1" x14ac:dyDescent="0.25">
      <c r="A387" s="5" t="s">
        <v>1650</v>
      </c>
      <c r="B387" s="5" t="s">
        <v>1651</v>
      </c>
      <c r="C387" s="5" t="s">
        <v>46</v>
      </c>
      <c r="D387" s="6">
        <v>1200000</v>
      </c>
      <c r="E387" s="7">
        <v>120268800</v>
      </c>
      <c r="F387" s="7">
        <v>9.5299999999999996E-2</v>
      </c>
      <c r="G387" s="5" t="s">
        <v>1351</v>
      </c>
    </row>
    <row r="388" spans="1:7" ht="32.65" customHeight="1" x14ac:dyDescent="0.25">
      <c r="A388" s="5" t="s">
        <v>1654</v>
      </c>
      <c r="B388" s="5" t="s">
        <v>1655</v>
      </c>
      <c r="C388" s="5" t="s">
        <v>833</v>
      </c>
      <c r="D388" s="6">
        <v>30000</v>
      </c>
      <c r="E388" s="7">
        <v>3011910</v>
      </c>
      <c r="F388" s="7">
        <v>2.3999999999999998E-3</v>
      </c>
      <c r="G388" s="5" t="s">
        <v>858</v>
      </c>
    </row>
    <row r="389" spans="1:7" ht="32.65" customHeight="1" x14ac:dyDescent="0.25">
      <c r="A389" s="5" t="s">
        <v>1656</v>
      </c>
      <c r="B389" s="5" t="s">
        <v>1657</v>
      </c>
      <c r="C389" s="5" t="s">
        <v>833</v>
      </c>
      <c r="D389" s="6">
        <v>30000</v>
      </c>
      <c r="E389" s="7">
        <v>3020340</v>
      </c>
      <c r="F389" s="7">
        <v>2.3999999999999998E-3</v>
      </c>
      <c r="G389" s="5" t="s">
        <v>858</v>
      </c>
    </row>
    <row r="390" spans="1:7" ht="23.45" customHeight="1" x14ac:dyDescent="0.25">
      <c r="A390" s="5" t="s">
        <v>1661</v>
      </c>
      <c r="B390" s="5" t="s">
        <v>1662</v>
      </c>
      <c r="C390" s="5" t="s">
        <v>833</v>
      </c>
      <c r="D390" s="6">
        <v>1000000</v>
      </c>
      <c r="E390" s="7">
        <v>101067800</v>
      </c>
      <c r="F390" s="7">
        <v>8.0100000000000005E-2</v>
      </c>
      <c r="G390" s="5" t="s">
        <v>858</v>
      </c>
    </row>
    <row r="391" spans="1:7" ht="23.45" customHeight="1" x14ac:dyDescent="0.25">
      <c r="A391" s="5" t="s">
        <v>1665</v>
      </c>
      <c r="B391" s="5" t="s">
        <v>1666</v>
      </c>
      <c r="C391" s="5" t="s">
        <v>833</v>
      </c>
      <c r="D391" s="6">
        <v>500000</v>
      </c>
      <c r="E391" s="7">
        <v>51617900</v>
      </c>
      <c r="F391" s="7">
        <v>4.0899999999999999E-2</v>
      </c>
      <c r="G391" s="5" t="s">
        <v>858</v>
      </c>
    </row>
    <row r="392" spans="1:7" ht="23.45" customHeight="1" x14ac:dyDescent="0.25">
      <c r="A392" s="5" t="s">
        <v>1667</v>
      </c>
      <c r="B392" s="5" t="s">
        <v>1668</v>
      </c>
      <c r="C392" s="5" t="s">
        <v>46</v>
      </c>
      <c r="D392" s="6">
        <v>1000000</v>
      </c>
      <c r="E392" s="7">
        <v>100053900</v>
      </c>
      <c r="F392" s="7">
        <v>7.9299999999999995E-2</v>
      </c>
      <c r="G392" s="5" t="s">
        <v>1351</v>
      </c>
    </row>
    <row r="393" spans="1:7" ht="23.45" customHeight="1" x14ac:dyDescent="0.25">
      <c r="A393" s="5" t="s">
        <v>1669</v>
      </c>
      <c r="B393" s="5" t="s">
        <v>1670</v>
      </c>
      <c r="C393" s="5" t="s">
        <v>833</v>
      </c>
      <c r="D393" s="6">
        <v>3000000</v>
      </c>
      <c r="E393" s="7">
        <v>310540500</v>
      </c>
      <c r="F393" s="7">
        <v>0.24610000000000001</v>
      </c>
      <c r="G393" s="5" t="s">
        <v>858</v>
      </c>
    </row>
    <row r="394" spans="1:7" ht="23.45" customHeight="1" x14ac:dyDescent="0.25">
      <c r="A394" s="5" t="s">
        <v>1671</v>
      </c>
      <c r="B394" s="5" t="s">
        <v>1672</v>
      </c>
      <c r="C394" s="5" t="s">
        <v>169</v>
      </c>
      <c r="D394" s="6">
        <v>20000</v>
      </c>
      <c r="E394" s="7">
        <v>2004440</v>
      </c>
      <c r="F394" s="7">
        <v>1.6000000000000001E-3</v>
      </c>
      <c r="G394" s="5" t="s">
        <v>1673</v>
      </c>
    </row>
    <row r="395" spans="1:7" ht="32.65" customHeight="1" x14ac:dyDescent="0.25">
      <c r="A395" s="5" t="s">
        <v>1674</v>
      </c>
      <c r="B395" s="5" t="s">
        <v>1675</v>
      </c>
      <c r="C395" s="5" t="s">
        <v>833</v>
      </c>
      <c r="D395" s="6">
        <v>1000000</v>
      </c>
      <c r="E395" s="7">
        <v>104317500</v>
      </c>
      <c r="F395" s="7">
        <v>8.2699999999999996E-2</v>
      </c>
      <c r="G395" s="5" t="s">
        <v>858</v>
      </c>
    </row>
    <row r="396" spans="1:7" ht="23.45" customHeight="1" x14ac:dyDescent="0.25">
      <c r="A396" s="5" t="s">
        <v>1682</v>
      </c>
      <c r="B396" s="5" t="s">
        <v>1683</v>
      </c>
      <c r="C396" s="5" t="s">
        <v>833</v>
      </c>
      <c r="D396" s="6">
        <v>40000</v>
      </c>
      <c r="E396" s="7">
        <v>4013952</v>
      </c>
      <c r="F396" s="7">
        <v>3.2000000000000002E-3</v>
      </c>
      <c r="G396" s="5" t="s">
        <v>858</v>
      </c>
    </row>
    <row r="397" spans="1:7" ht="51" customHeight="1" x14ac:dyDescent="0.25">
      <c r="A397" s="5" t="s">
        <v>1244</v>
      </c>
      <c r="B397" s="5" t="s">
        <v>1245</v>
      </c>
      <c r="C397" s="5" t="s">
        <v>96</v>
      </c>
      <c r="D397" s="6">
        <v>100000</v>
      </c>
      <c r="E397" s="7">
        <v>10035600</v>
      </c>
      <c r="F397" s="7">
        <v>8.0000000000000002E-3</v>
      </c>
      <c r="G397" s="5" t="s">
        <v>1246</v>
      </c>
    </row>
    <row r="398" spans="1:7" ht="51" customHeight="1" x14ac:dyDescent="0.25">
      <c r="A398" s="5" t="s">
        <v>2189</v>
      </c>
      <c r="B398" s="5" t="s">
        <v>2190</v>
      </c>
      <c r="C398" s="5" t="s">
        <v>96</v>
      </c>
      <c r="D398" s="6">
        <v>100000</v>
      </c>
      <c r="E398" s="7">
        <v>10037730</v>
      </c>
      <c r="F398" s="7">
        <v>8.0000000000000002E-3</v>
      </c>
      <c r="G398" s="5" t="s">
        <v>1246</v>
      </c>
    </row>
    <row r="399" spans="1:7" ht="14.45" customHeight="1" x14ac:dyDescent="0.25">
      <c r="A399" s="5" t="s">
        <v>1267</v>
      </c>
      <c r="B399" s="5" t="s">
        <v>1268</v>
      </c>
      <c r="C399" s="5" t="s">
        <v>35</v>
      </c>
      <c r="D399" s="6">
        <v>1000000</v>
      </c>
      <c r="E399" s="7">
        <v>99348700</v>
      </c>
      <c r="F399" s="7">
        <v>7.8700000000000006E-2</v>
      </c>
      <c r="G399" s="5" t="s">
        <v>828</v>
      </c>
    </row>
    <row r="400" spans="1:7" ht="23.45" customHeight="1" x14ac:dyDescent="0.25">
      <c r="A400" s="5" t="s">
        <v>1269</v>
      </c>
      <c r="B400" s="5" t="s">
        <v>1270</v>
      </c>
      <c r="C400" s="5" t="s">
        <v>46</v>
      </c>
      <c r="D400" s="6">
        <v>1000000</v>
      </c>
      <c r="E400" s="7">
        <v>99266100</v>
      </c>
      <c r="F400" s="7">
        <v>7.8700000000000006E-2</v>
      </c>
      <c r="G400" s="5" t="s">
        <v>813</v>
      </c>
    </row>
    <row r="401" spans="1:7" ht="32.65" customHeight="1" x14ac:dyDescent="0.25">
      <c r="A401" s="5" t="s">
        <v>2485</v>
      </c>
      <c r="B401" s="5" t="s">
        <v>2486</v>
      </c>
      <c r="C401" s="5" t="s">
        <v>1028</v>
      </c>
      <c r="D401" s="6">
        <v>1500000</v>
      </c>
      <c r="E401" s="7">
        <v>149221500</v>
      </c>
      <c r="F401" s="7">
        <v>0.1183</v>
      </c>
      <c r="G401" s="5" t="s">
        <v>813</v>
      </c>
    </row>
    <row r="402" spans="1:7" ht="23.45" customHeight="1" x14ac:dyDescent="0.25">
      <c r="A402" s="5" t="s">
        <v>1345</v>
      </c>
      <c r="B402" s="5" t="s">
        <v>1346</v>
      </c>
      <c r="C402" s="5" t="s">
        <v>53</v>
      </c>
      <c r="D402" s="6">
        <v>2500000</v>
      </c>
      <c r="E402" s="7">
        <v>249787250</v>
      </c>
      <c r="F402" s="7">
        <v>0.19800000000000001</v>
      </c>
      <c r="G402" s="5" t="s">
        <v>813</v>
      </c>
    </row>
    <row r="403" spans="1:7" ht="23.45" customHeight="1" x14ac:dyDescent="0.25">
      <c r="A403" s="5" t="s">
        <v>1352</v>
      </c>
      <c r="B403" s="5" t="s">
        <v>1353</v>
      </c>
      <c r="C403" s="5" t="s">
        <v>169</v>
      </c>
      <c r="D403" s="6">
        <v>3000000</v>
      </c>
      <c r="E403" s="7">
        <v>297032700</v>
      </c>
      <c r="F403" s="7">
        <v>0.2354</v>
      </c>
      <c r="G403" s="5" t="s">
        <v>1009</v>
      </c>
    </row>
    <row r="404" spans="1:7" ht="32.65" customHeight="1" x14ac:dyDescent="0.25">
      <c r="A404" s="5" t="s">
        <v>1356</v>
      </c>
      <c r="B404" s="5" t="s">
        <v>1357</v>
      </c>
      <c r="C404" s="5" t="s">
        <v>53</v>
      </c>
      <c r="D404" s="6">
        <v>2500000</v>
      </c>
      <c r="E404" s="7">
        <v>250572000</v>
      </c>
      <c r="F404" s="7">
        <v>0.1986</v>
      </c>
      <c r="G404" s="5" t="s">
        <v>813</v>
      </c>
    </row>
    <row r="405" spans="1:7" ht="23.45" customHeight="1" x14ac:dyDescent="0.25">
      <c r="A405" s="5" t="s">
        <v>1360</v>
      </c>
      <c r="B405" s="5" t="s">
        <v>1361</v>
      </c>
      <c r="C405" s="5" t="s">
        <v>35</v>
      </c>
      <c r="D405" s="6">
        <v>3000000</v>
      </c>
      <c r="E405" s="7">
        <v>299181600</v>
      </c>
      <c r="F405" s="7">
        <v>0.23710000000000001</v>
      </c>
      <c r="G405" s="5" t="s">
        <v>813</v>
      </c>
    </row>
    <row r="406" spans="1:7" ht="23.45" customHeight="1" x14ac:dyDescent="0.25">
      <c r="A406" s="5" t="s">
        <v>1370</v>
      </c>
      <c r="B406" s="5" t="s">
        <v>1371</v>
      </c>
      <c r="C406" s="5" t="s">
        <v>88</v>
      </c>
      <c r="D406" s="6">
        <v>2000000</v>
      </c>
      <c r="E406" s="7">
        <v>199991800</v>
      </c>
      <c r="F406" s="7">
        <v>0.1585</v>
      </c>
      <c r="G406" s="5" t="s">
        <v>813</v>
      </c>
    </row>
    <row r="407" spans="1:7" ht="32.65" customHeight="1" x14ac:dyDescent="0.25">
      <c r="A407" s="5" t="s">
        <v>1372</v>
      </c>
      <c r="B407" s="5" t="s">
        <v>1373</v>
      </c>
      <c r="C407" s="5" t="s">
        <v>833</v>
      </c>
      <c r="D407" s="6">
        <v>5000000</v>
      </c>
      <c r="E407" s="7">
        <v>499916500</v>
      </c>
      <c r="F407" s="7">
        <v>0.3962</v>
      </c>
      <c r="G407" s="5" t="s">
        <v>813</v>
      </c>
    </row>
    <row r="408" spans="1:7" ht="32.65" customHeight="1" x14ac:dyDescent="0.25">
      <c r="A408" s="5" t="s">
        <v>1374</v>
      </c>
      <c r="B408" s="5" t="s">
        <v>1375</v>
      </c>
      <c r="C408" s="5" t="s">
        <v>88</v>
      </c>
      <c r="D408" s="6">
        <v>1500000</v>
      </c>
      <c r="E408" s="7">
        <v>150825300</v>
      </c>
      <c r="F408" s="7">
        <v>0.1195</v>
      </c>
      <c r="G408" s="5" t="s">
        <v>813</v>
      </c>
    </row>
    <row r="409" spans="1:7" ht="23.45" customHeight="1" x14ac:dyDescent="0.25">
      <c r="A409" s="5" t="s">
        <v>1376</v>
      </c>
      <c r="B409" s="5" t="s">
        <v>1377</v>
      </c>
      <c r="C409" s="5" t="s">
        <v>103</v>
      </c>
      <c r="D409" s="6">
        <v>5000000</v>
      </c>
      <c r="E409" s="7">
        <v>493399000</v>
      </c>
      <c r="F409" s="7">
        <v>0.39100000000000001</v>
      </c>
      <c r="G409" s="5" t="s">
        <v>813</v>
      </c>
    </row>
    <row r="410" spans="1:7" ht="23.45" customHeight="1" x14ac:dyDescent="0.25">
      <c r="A410" s="5" t="s">
        <v>1378</v>
      </c>
      <c r="B410" s="5" t="s">
        <v>1379</v>
      </c>
      <c r="C410" s="5" t="s">
        <v>46</v>
      </c>
      <c r="D410" s="6">
        <v>1000000</v>
      </c>
      <c r="E410" s="7">
        <v>99484700</v>
      </c>
      <c r="F410" s="7">
        <v>7.8799999999999995E-2</v>
      </c>
      <c r="G410" s="5" t="s">
        <v>1351</v>
      </c>
    </row>
    <row r="411" spans="1:7" ht="23.45" customHeight="1" x14ac:dyDescent="0.25">
      <c r="A411" s="5" t="s">
        <v>1388</v>
      </c>
      <c r="B411" s="5" t="s">
        <v>1389</v>
      </c>
      <c r="C411" s="5" t="s">
        <v>103</v>
      </c>
      <c r="D411" s="6">
        <v>10000000</v>
      </c>
      <c r="E411" s="7">
        <v>990394000</v>
      </c>
      <c r="F411" s="7">
        <v>0.78490000000000004</v>
      </c>
      <c r="G411" s="5" t="s">
        <v>813</v>
      </c>
    </row>
    <row r="412" spans="1:7" ht="14.45" customHeight="1" x14ac:dyDescent="0.25">
      <c r="A412" s="5" t="s">
        <v>1390</v>
      </c>
      <c r="B412" s="5" t="s">
        <v>1391</v>
      </c>
      <c r="C412" s="5" t="s">
        <v>35</v>
      </c>
      <c r="D412" s="6">
        <v>7500000</v>
      </c>
      <c r="E412" s="7">
        <v>750361500</v>
      </c>
      <c r="F412" s="7">
        <v>0.59470000000000001</v>
      </c>
      <c r="G412" s="5" t="s">
        <v>813</v>
      </c>
    </row>
    <row r="413" spans="1:7" ht="32.65" customHeight="1" x14ac:dyDescent="0.25">
      <c r="A413" s="5" t="s">
        <v>1392</v>
      </c>
      <c r="B413" s="5" t="s">
        <v>1393</v>
      </c>
      <c r="C413" s="5" t="s">
        <v>164</v>
      </c>
      <c r="D413" s="6">
        <v>9000000</v>
      </c>
      <c r="E413" s="7">
        <v>916419600</v>
      </c>
      <c r="F413" s="7">
        <v>0.72629999999999995</v>
      </c>
      <c r="G413" s="5" t="s">
        <v>813</v>
      </c>
    </row>
    <row r="414" spans="1:7" ht="14.45" customHeight="1" x14ac:dyDescent="0.25">
      <c r="A414" s="5" t="s">
        <v>1394</v>
      </c>
      <c r="B414" s="5" t="s">
        <v>1395</v>
      </c>
      <c r="C414" s="5" t="s">
        <v>35</v>
      </c>
      <c r="D414" s="6">
        <v>2500000</v>
      </c>
      <c r="E414" s="7">
        <v>250302250</v>
      </c>
      <c r="F414" s="7">
        <v>0.19839999999999999</v>
      </c>
      <c r="G414" s="5" t="s">
        <v>813</v>
      </c>
    </row>
    <row r="415" spans="1:7" ht="23.45" customHeight="1" x14ac:dyDescent="0.25">
      <c r="A415" s="5" t="s">
        <v>1396</v>
      </c>
      <c r="B415" s="5" t="s">
        <v>1397</v>
      </c>
      <c r="C415" s="5" t="s">
        <v>35</v>
      </c>
      <c r="D415" s="6">
        <v>7500000</v>
      </c>
      <c r="E415" s="7">
        <v>752666250</v>
      </c>
      <c r="F415" s="7">
        <v>0.59650000000000003</v>
      </c>
      <c r="G415" s="5" t="s">
        <v>813</v>
      </c>
    </row>
    <row r="416" spans="1:7" ht="23.45" customHeight="1" x14ac:dyDescent="0.25">
      <c r="A416" s="5" t="s">
        <v>2239</v>
      </c>
      <c r="B416" s="5" t="s">
        <v>2240</v>
      </c>
      <c r="C416" s="5" t="s">
        <v>833</v>
      </c>
      <c r="D416" s="6">
        <v>2500000</v>
      </c>
      <c r="E416" s="7">
        <v>249394750</v>
      </c>
      <c r="F416" s="7">
        <v>0.1976</v>
      </c>
      <c r="G416" s="5" t="s">
        <v>813</v>
      </c>
    </row>
    <row r="417" spans="1:7" ht="23.45" customHeight="1" x14ac:dyDescent="0.25">
      <c r="A417" s="5" t="s">
        <v>1400</v>
      </c>
      <c r="B417" s="5" t="s">
        <v>1401</v>
      </c>
      <c r="C417" s="5" t="s">
        <v>103</v>
      </c>
      <c r="D417" s="6">
        <v>2500000</v>
      </c>
      <c r="E417" s="7">
        <v>248269750</v>
      </c>
      <c r="F417" s="7">
        <v>0.1968</v>
      </c>
      <c r="G417" s="5" t="s">
        <v>813</v>
      </c>
    </row>
    <row r="418" spans="1:7" ht="23.45" customHeight="1" x14ac:dyDescent="0.25">
      <c r="A418" s="5" t="s">
        <v>2243</v>
      </c>
      <c r="B418" s="5" t="s">
        <v>2244</v>
      </c>
      <c r="C418" s="5" t="s">
        <v>35</v>
      </c>
      <c r="D418" s="6">
        <v>10000000</v>
      </c>
      <c r="E418" s="7">
        <v>1002510000</v>
      </c>
      <c r="F418" s="7">
        <v>0.79449999999999998</v>
      </c>
      <c r="G418" s="5" t="s">
        <v>813</v>
      </c>
    </row>
    <row r="419" spans="1:7" ht="23.45" customHeight="1" x14ac:dyDescent="0.25">
      <c r="A419" s="5" t="s">
        <v>2245</v>
      </c>
      <c r="B419" s="5" t="s">
        <v>2246</v>
      </c>
      <c r="C419" s="5" t="s">
        <v>103</v>
      </c>
      <c r="D419" s="6">
        <v>5000000</v>
      </c>
      <c r="E419" s="7">
        <v>497702500</v>
      </c>
      <c r="F419" s="7">
        <v>0.39439999999999997</v>
      </c>
      <c r="G419" s="5" t="s">
        <v>813</v>
      </c>
    </row>
    <row r="420" spans="1:7" ht="23.45" customHeight="1" x14ac:dyDescent="0.25">
      <c r="A420" s="5" t="s">
        <v>1466</v>
      </c>
      <c r="B420" s="5" t="s">
        <v>1467</v>
      </c>
      <c r="C420" s="5" t="s">
        <v>35</v>
      </c>
      <c r="D420" s="6">
        <v>2500000</v>
      </c>
      <c r="E420" s="7">
        <v>251945750</v>
      </c>
      <c r="F420" s="7">
        <v>0.19969999999999999</v>
      </c>
      <c r="G420" s="5" t="s">
        <v>828</v>
      </c>
    </row>
    <row r="421" spans="1:7" ht="23.45" customHeight="1" x14ac:dyDescent="0.25">
      <c r="A421" s="5" t="s">
        <v>1470</v>
      </c>
      <c r="B421" s="5" t="s">
        <v>1471</v>
      </c>
      <c r="C421" s="5" t="s">
        <v>103</v>
      </c>
      <c r="D421" s="6">
        <v>5000000</v>
      </c>
      <c r="E421" s="7">
        <v>497735000</v>
      </c>
      <c r="F421" s="7">
        <v>0.39450000000000002</v>
      </c>
      <c r="G421" s="5" t="s">
        <v>813</v>
      </c>
    </row>
    <row r="422" spans="1:7" ht="41.85" customHeight="1" x14ac:dyDescent="0.25">
      <c r="A422" s="5" t="s">
        <v>1472</v>
      </c>
      <c r="B422" s="5" t="s">
        <v>1473</v>
      </c>
      <c r="C422" s="5" t="s">
        <v>164</v>
      </c>
      <c r="D422" s="6">
        <v>2500000</v>
      </c>
      <c r="E422" s="7">
        <v>251272000</v>
      </c>
      <c r="F422" s="7">
        <v>0.1991</v>
      </c>
      <c r="G422" s="5" t="s">
        <v>813</v>
      </c>
    </row>
    <row r="423" spans="1:7" ht="23.45" customHeight="1" x14ac:dyDescent="0.25">
      <c r="A423" s="5" t="s">
        <v>2249</v>
      </c>
      <c r="B423" s="5" t="s">
        <v>2250</v>
      </c>
      <c r="C423" s="5" t="s">
        <v>103</v>
      </c>
      <c r="D423" s="6">
        <v>2500000</v>
      </c>
      <c r="E423" s="7">
        <v>249943500</v>
      </c>
      <c r="F423" s="7">
        <v>0.1981</v>
      </c>
      <c r="G423" s="5" t="s">
        <v>813</v>
      </c>
    </row>
    <row r="424" spans="1:7" ht="32.65" customHeight="1" x14ac:dyDescent="0.25">
      <c r="A424" s="5" t="s">
        <v>2507</v>
      </c>
      <c r="B424" s="5" t="s">
        <v>2508</v>
      </c>
      <c r="C424" s="5" t="s">
        <v>103</v>
      </c>
      <c r="D424" s="6">
        <v>2000000</v>
      </c>
      <c r="E424" s="7">
        <v>198142200</v>
      </c>
      <c r="F424" s="7">
        <v>0.157</v>
      </c>
      <c r="G424" s="5" t="s">
        <v>813</v>
      </c>
    </row>
    <row r="425" spans="1:7" ht="23.45" customHeight="1" x14ac:dyDescent="0.25">
      <c r="A425" s="5" t="s">
        <v>1476</v>
      </c>
      <c r="B425" s="5" t="s">
        <v>1477</v>
      </c>
      <c r="C425" s="5" t="s">
        <v>35</v>
      </c>
      <c r="D425" s="6">
        <v>2500000</v>
      </c>
      <c r="E425" s="7">
        <v>253398000</v>
      </c>
      <c r="F425" s="7">
        <v>0.20080000000000001</v>
      </c>
      <c r="G425" s="5" t="s">
        <v>813</v>
      </c>
    </row>
    <row r="426" spans="1:7" ht="23.45" customHeight="1" x14ac:dyDescent="0.25">
      <c r="A426" s="5" t="s">
        <v>2509</v>
      </c>
      <c r="B426" s="5" t="s">
        <v>2510</v>
      </c>
      <c r="C426" s="5" t="s">
        <v>103</v>
      </c>
      <c r="D426" s="6">
        <v>2500000</v>
      </c>
      <c r="E426" s="7">
        <v>249233750</v>
      </c>
      <c r="F426" s="7">
        <v>0.19750000000000001</v>
      </c>
      <c r="G426" s="5" t="s">
        <v>813</v>
      </c>
    </row>
    <row r="427" spans="1:7" ht="23.45" customHeight="1" x14ac:dyDescent="0.25">
      <c r="A427" s="5" t="s">
        <v>1482</v>
      </c>
      <c r="B427" s="5" t="s">
        <v>1483</v>
      </c>
      <c r="C427" s="5" t="s">
        <v>103</v>
      </c>
      <c r="D427" s="6">
        <v>5000000</v>
      </c>
      <c r="E427" s="7">
        <v>499100000</v>
      </c>
      <c r="F427" s="7">
        <v>0.39550000000000002</v>
      </c>
      <c r="G427" s="5" t="s">
        <v>813</v>
      </c>
    </row>
    <row r="428" spans="1:7" ht="32.65" customHeight="1" x14ac:dyDescent="0.25">
      <c r="A428" s="5" t="s">
        <v>1488</v>
      </c>
      <c r="B428" s="5" t="s">
        <v>1489</v>
      </c>
      <c r="C428" s="5" t="s">
        <v>1028</v>
      </c>
      <c r="D428" s="6">
        <v>2500000</v>
      </c>
      <c r="E428" s="7">
        <v>249087000</v>
      </c>
      <c r="F428" s="7">
        <v>0.19739999999999999</v>
      </c>
      <c r="G428" s="5" t="s">
        <v>813</v>
      </c>
    </row>
    <row r="429" spans="1:7" ht="32.65" customHeight="1" x14ac:dyDescent="0.25">
      <c r="A429" s="5" t="s">
        <v>1497</v>
      </c>
      <c r="B429" s="5" t="s">
        <v>1498</v>
      </c>
      <c r="C429" s="5" t="s">
        <v>1045</v>
      </c>
      <c r="D429" s="6">
        <v>320000</v>
      </c>
      <c r="E429" s="7">
        <v>31929760</v>
      </c>
      <c r="F429" s="7">
        <v>2.53E-2</v>
      </c>
      <c r="G429" s="5" t="s">
        <v>858</v>
      </c>
    </row>
    <row r="430" spans="1:7" ht="23.45" customHeight="1" x14ac:dyDescent="0.25">
      <c r="A430" s="5" t="s">
        <v>1499</v>
      </c>
      <c r="B430" s="5" t="s">
        <v>1500</v>
      </c>
      <c r="C430" s="5" t="s">
        <v>35</v>
      </c>
      <c r="D430" s="6">
        <v>2500000</v>
      </c>
      <c r="E430" s="7">
        <v>251949750</v>
      </c>
      <c r="F430" s="7">
        <v>0.19969999999999999</v>
      </c>
      <c r="G430" s="5" t="s">
        <v>813</v>
      </c>
    </row>
    <row r="431" spans="1:7" ht="23.45" customHeight="1" x14ac:dyDescent="0.25">
      <c r="A431" s="5" t="s">
        <v>1507</v>
      </c>
      <c r="B431" s="5" t="s">
        <v>1508</v>
      </c>
      <c r="C431" s="5" t="s">
        <v>126</v>
      </c>
      <c r="D431" s="6">
        <v>2500000</v>
      </c>
      <c r="E431" s="7">
        <v>248592250</v>
      </c>
      <c r="F431" s="7">
        <v>0.19700000000000001</v>
      </c>
      <c r="G431" s="5" t="s">
        <v>828</v>
      </c>
    </row>
    <row r="432" spans="1:7" ht="23.45" customHeight="1" x14ac:dyDescent="0.25">
      <c r="A432" s="5" t="s">
        <v>1511</v>
      </c>
      <c r="B432" s="5" t="s">
        <v>1512</v>
      </c>
      <c r="C432" s="5" t="s">
        <v>35</v>
      </c>
      <c r="D432" s="6">
        <v>1100000</v>
      </c>
      <c r="E432" s="7">
        <v>110694870</v>
      </c>
      <c r="F432" s="7">
        <v>8.77E-2</v>
      </c>
      <c r="G432" s="5" t="s">
        <v>828</v>
      </c>
    </row>
    <row r="433" spans="1:7" ht="32.65" customHeight="1" x14ac:dyDescent="0.25">
      <c r="A433" s="5" t="s">
        <v>1515</v>
      </c>
      <c r="B433" s="5" t="s">
        <v>1516</v>
      </c>
      <c r="C433" s="5" t="s">
        <v>35</v>
      </c>
      <c r="D433" s="6">
        <v>2500000</v>
      </c>
      <c r="E433" s="7">
        <v>250337750</v>
      </c>
      <c r="F433" s="7">
        <v>0.19839999999999999</v>
      </c>
      <c r="G433" s="5" t="s">
        <v>1351</v>
      </c>
    </row>
    <row r="434" spans="1:7" ht="32.65" customHeight="1" x14ac:dyDescent="0.25">
      <c r="A434" s="5" t="s">
        <v>1517</v>
      </c>
      <c r="B434" s="5" t="s">
        <v>1518</v>
      </c>
      <c r="C434" s="5" t="s">
        <v>1028</v>
      </c>
      <c r="D434" s="6">
        <v>500000</v>
      </c>
      <c r="E434" s="7">
        <v>49964200</v>
      </c>
      <c r="F434" s="7">
        <v>3.9600000000000003E-2</v>
      </c>
      <c r="G434" s="5" t="s">
        <v>858</v>
      </c>
    </row>
    <row r="435" spans="1:7" ht="23.45" customHeight="1" x14ac:dyDescent="0.25">
      <c r="A435" s="5" t="s">
        <v>2289</v>
      </c>
      <c r="B435" s="5" t="s">
        <v>2290</v>
      </c>
      <c r="C435" s="5" t="s">
        <v>35</v>
      </c>
      <c r="D435" s="6">
        <v>500000</v>
      </c>
      <c r="E435" s="7">
        <v>50466200</v>
      </c>
      <c r="F435" s="7">
        <v>0.04</v>
      </c>
      <c r="G435" s="5" t="s">
        <v>828</v>
      </c>
    </row>
    <row r="436" spans="1:7" ht="23.45" customHeight="1" x14ac:dyDescent="0.25">
      <c r="A436" s="5" t="s">
        <v>1592</v>
      </c>
      <c r="B436" s="5" t="s">
        <v>1593</v>
      </c>
      <c r="C436" s="5" t="s">
        <v>46</v>
      </c>
      <c r="D436" s="6">
        <v>1000000</v>
      </c>
      <c r="E436" s="7">
        <v>100143800</v>
      </c>
      <c r="F436" s="7">
        <v>7.9399999999999998E-2</v>
      </c>
      <c r="G436" s="5" t="s">
        <v>1351</v>
      </c>
    </row>
    <row r="437" spans="1:7" ht="23.45" customHeight="1" x14ac:dyDescent="0.25">
      <c r="A437" s="5" t="s">
        <v>1598</v>
      </c>
      <c r="B437" s="5" t="s">
        <v>1599</v>
      </c>
      <c r="C437" s="5" t="s">
        <v>35</v>
      </c>
      <c r="D437" s="6">
        <v>2500000</v>
      </c>
      <c r="E437" s="7">
        <v>257830000</v>
      </c>
      <c r="F437" s="7">
        <v>0.20430000000000001</v>
      </c>
      <c r="G437" s="5" t="s">
        <v>813</v>
      </c>
    </row>
    <row r="438" spans="1:7" ht="32.65" customHeight="1" x14ac:dyDescent="0.25">
      <c r="A438" s="5" t="s">
        <v>1600</v>
      </c>
      <c r="B438" s="5" t="s">
        <v>1601</v>
      </c>
      <c r="C438" s="5" t="s">
        <v>164</v>
      </c>
      <c r="D438" s="6">
        <v>1500000</v>
      </c>
      <c r="E438" s="7">
        <v>156017700</v>
      </c>
      <c r="F438" s="7">
        <v>0.1236</v>
      </c>
      <c r="G438" s="5" t="s">
        <v>858</v>
      </c>
    </row>
    <row r="439" spans="1:7" ht="23.45" customHeight="1" x14ac:dyDescent="0.25">
      <c r="A439" s="5" t="s">
        <v>1604</v>
      </c>
      <c r="B439" s="5" t="s">
        <v>1605</v>
      </c>
      <c r="C439" s="5" t="s">
        <v>46</v>
      </c>
      <c r="D439" s="6">
        <v>2000000</v>
      </c>
      <c r="E439" s="7">
        <v>200222000</v>
      </c>
      <c r="F439" s="7">
        <v>0.15870000000000001</v>
      </c>
      <c r="G439" s="5" t="s">
        <v>1351</v>
      </c>
    </row>
    <row r="440" spans="1:7" ht="23.45" customHeight="1" x14ac:dyDescent="0.25">
      <c r="A440" s="5" t="s">
        <v>2531</v>
      </c>
      <c r="B440" s="5" t="s">
        <v>2532</v>
      </c>
      <c r="C440" s="5" t="s">
        <v>96</v>
      </c>
      <c r="D440" s="6">
        <v>2000000</v>
      </c>
      <c r="E440" s="7">
        <v>198831400</v>
      </c>
      <c r="F440" s="7">
        <v>0.15759999999999999</v>
      </c>
      <c r="G440" s="5" t="s">
        <v>1351</v>
      </c>
    </row>
    <row r="441" spans="1:7" ht="23.45" customHeight="1" x14ac:dyDescent="0.25">
      <c r="A441" s="5" t="s">
        <v>1616</v>
      </c>
      <c r="B441" s="5" t="s">
        <v>1617</v>
      </c>
      <c r="C441" s="5" t="s">
        <v>126</v>
      </c>
      <c r="D441" s="6">
        <v>1000000</v>
      </c>
      <c r="E441" s="7">
        <v>100202500</v>
      </c>
      <c r="F441" s="7">
        <v>7.9399999999999998E-2</v>
      </c>
      <c r="G441" s="5" t="s">
        <v>1351</v>
      </c>
    </row>
    <row r="442" spans="1:7" ht="32.65" customHeight="1" x14ac:dyDescent="0.25">
      <c r="A442" s="5" t="s">
        <v>1618</v>
      </c>
      <c r="B442" s="5" t="s">
        <v>1619</v>
      </c>
      <c r="C442" s="5" t="s">
        <v>1028</v>
      </c>
      <c r="D442" s="6">
        <v>1230000</v>
      </c>
      <c r="E442" s="7">
        <v>124279692</v>
      </c>
      <c r="F442" s="7">
        <v>9.8500000000000004E-2</v>
      </c>
      <c r="G442" s="5" t="s">
        <v>828</v>
      </c>
    </row>
    <row r="443" spans="1:7" ht="23.45" customHeight="1" x14ac:dyDescent="0.25">
      <c r="A443" s="5" t="s">
        <v>1622</v>
      </c>
      <c r="B443" s="5" t="s">
        <v>1623</v>
      </c>
      <c r="C443" s="5" t="s">
        <v>46</v>
      </c>
      <c r="D443" s="6">
        <v>580000</v>
      </c>
      <c r="E443" s="7">
        <v>58043384</v>
      </c>
      <c r="F443" s="7">
        <v>4.5999999999999999E-2</v>
      </c>
      <c r="G443" s="5" t="s">
        <v>1351</v>
      </c>
    </row>
    <row r="444" spans="1:7" ht="23.45" customHeight="1" x14ac:dyDescent="0.25">
      <c r="A444" s="5" t="s">
        <v>2533</v>
      </c>
      <c r="B444" s="5" t="s">
        <v>2534</v>
      </c>
      <c r="C444" s="5" t="s">
        <v>157</v>
      </c>
      <c r="D444" s="6">
        <v>3000000</v>
      </c>
      <c r="E444" s="7">
        <v>301560600</v>
      </c>
      <c r="F444" s="7">
        <v>0.23899999999999999</v>
      </c>
      <c r="G444" s="5" t="s">
        <v>1246</v>
      </c>
    </row>
    <row r="445" spans="1:7" ht="32.65" customHeight="1" x14ac:dyDescent="0.25">
      <c r="A445" s="5" t="s">
        <v>1626</v>
      </c>
      <c r="B445" s="5" t="s">
        <v>1627</v>
      </c>
      <c r="C445" s="5" t="s">
        <v>164</v>
      </c>
      <c r="D445" s="6">
        <v>500000</v>
      </c>
      <c r="E445" s="7">
        <v>52671400</v>
      </c>
      <c r="F445" s="7">
        <v>4.1700000000000001E-2</v>
      </c>
      <c r="G445" s="5" t="s">
        <v>858</v>
      </c>
    </row>
    <row r="446" spans="1:7" ht="23.45" customHeight="1" x14ac:dyDescent="0.25">
      <c r="A446" s="5" t="s">
        <v>1634</v>
      </c>
      <c r="B446" s="5" t="s">
        <v>1635</v>
      </c>
      <c r="C446" s="5" t="s">
        <v>35</v>
      </c>
      <c r="D446" s="6">
        <v>40000</v>
      </c>
      <c r="E446" s="7">
        <v>4009472</v>
      </c>
      <c r="F446" s="7">
        <v>3.2000000000000002E-3</v>
      </c>
      <c r="G446" s="5" t="s">
        <v>828</v>
      </c>
    </row>
    <row r="447" spans="1:7" ht="32.65" customHeight="1" x14ac:dyDescent="0.25">
      <c r="A447" s="5" t="s">
        <v>1640</v>
      </c>
      <c r="B447" s="5" t="s">
        <v>1641</v>
      </c>
      <c r="C447" s="5" t="s">
        <v>109</v>
      </c>
      <c r="D447" s="6">
        <v>19600</v>
      </c>
      <c r="E447" s="7">
        <v>568323.56000000006</v>
      </c>
      <c r="F447" s="7">
        <v>5.0000000000000001E-4</v>
      </c>
      <c r="G447" s="5" t="s">
        <v>828</v>
      </c>
    </row>
    <row r="448" spans="1:7" ht="14.45" customHeight="1" x14ac:dyDescent="0.25">
      <c r="A448" s="5" t="s">
        <v>0</v>
      </c>
      <c r="B448" s="5" t="s">
        <v>0</v>
      </c>
      <c r="C448" s="8" t="s">
        <v>191</v>
      </c>
      <c r="D448" s="6">
        <v>395029334.13</v>
      </c>
      <c r="E448" s="7">
        <v>39493698603.529999</v>
      </c>
      <c r="F448" s="7">
        <v>31.2989</v>
      </c>
      <c r="G448" s="9" t="s">
        <v>0</v>
      </c>
    </row>
    <row r="449" spans="1:7" ht="18.399999999999999" customHeight="1" x14ac:dyDescent="0.25">
      <c r="A449" s="28" t="s">
        <v>0</v>
      </c>
      <c r="B449" s="28"/>
      <c r="C449" s="28"/>
      <c r="D449" s="28"/>
      <c r="E449" s="28"/>
      <c r="F449" s="28"/>
      <c r="G449" s="28"/>
    </row>
    <row r="450" spans="1:7" ht="14.45" customHeight="1" x14ac:dyDescent="0.25">
      <c r="A450" s="30" t="s">
        <v>1708</v>
      </c>
      <c r="B450" s="30"/>
      <c r="C450" s="30"/>
      <c r="D450" s="2"/>
      <c r="E450" s="2"/>
      <c r="F450" s="2"/>
      <c r="G450" s="2"/>
    </row>
    <row r="451" spans="1:7" ht="14.45" customHeight="1" x14ac:dyDescent="0.25">
      <c r="A451" s="4" t="s">
        <v>1709</v>
      </c>
      <c r="B451" s="4" t="s">
        <v>9</v>
      </c>
      <c r="C451" s="4" t="s">
        <v>10</v>
      </c>
      <c r="D451" s="2"/>
      <c r="E451" s="2"/>
      <c r="F451" s="2"/>
      <c r="G451" s="2"/>
    </row>
    <row r="452" spans="1:7" ht="14.45" customHeight="1" x14ac:dyDescent="0.25">
      <c r="A452" s="5" t="s">
        <v>1712</v>
      </c>
      <c r="B452" s="7">
        <v>330971.8</v>
      </c>
      <c r="C452" s="7">
        <v>0</v>
      </c>
      <c r="D452" s="2"/>
      <c r="E452" s="2"/>
      <c r="F452" s="2"/>
      <c r="G452" s="2"/>
    </row>
    <row r="453" spans="1:7" ht="14.45" customHeight="1" x14ac:dyDescent="0.25">
      <c r="A453" s="5" t="s">
        <v>1713</v>
      </c>
      <c r="B453" s="7">
        <v>863256838.38999999</v>
      </c>
      <c r="C453" s="7">
        <v>0.68</v>
      </c>
      <c r="D453" s="2"/>
      <c r="E453" s="2"/>
      <c r="F453" s="2"/>
      <c r="G453" s="2"/>
    </row>
    <row r="454" spans="1:7" ht="23.45" customHeight="1" x14ac:dyDescent="0.25">
      <c r="A454" s="5" t="s">
        <v>1710</v>
      </c>
      <c r="B454" s="7">
        <v>2929841531.3299999</v>
      </c>
      <c r="C454" s="7">
        <v>2.3199999999999998</v>
      </c>
      <c r="D454" s="2"/>
      <c r="E454" s="2"/>
      <c r="F454" s="2"/>
      <c r="G454" s="2"/>
    </row>
    <row r="455" spans="1:7" ht="14.45" customHeight="1" x14ac:dyDescent="0.25">
      <c r="A455" s="5" t="s">
        <v>1711</v>
      </c>
      <c r="B455" s="7">
        <v>611084444.25</v>
      </c>
      <c r="C455" s="7">
        <v>0.48</v>
      </c>
      <c r="D455" s="2"/>
      <c r="E455" s="2"/>
      <c r="F455" s="2"/>
      <c r="G455" s="2"/>
    </row>
    <row r="456" spans="1:7" ht="14.45" customHeight="1" x14ac:dyDescent="0.25">
      <c r="A456" s="10" t="s">
        <v>1714</v>
      </c>
      <c r="B456" s="7">
        <v>4404513785.7700005</v>
      </c>
      <c r="C456" s="7">
        <v>3.48</v>
      </c>
      <c r="D456" s="2"/>
      <c r="E456" s="2"/>
      <c r="F456" s="2"/>
      <c r="G456" s="2"/>
    </row>
    <row r="457" spans="1:7" ht="18.399999999999999" customHeight="1" x14ac:dyDescent="0.25">
      <c r="A457" s="28" t="s">
        <v>0</v>
      </c>
      <c r="B457" s="28"/>
      <c r="C457" s="28"/>
      <c r="D457" s="28"/>
      <c r="E457" s="28"/>
      <c r="F457" s="28"/>
      <c r="G457" s="28"/>
    </row>
    <row r="458" spans="1:7" ht="23.65" customHeight="1" x14ac:dyDescent="0.25">
      <c r="A458" s="5" t="s">
        <v>1715</v>
      </c>
      <c r="B458" s="7">
        <v>14.6</v>
      </c>
      <c r="C458" s="2"/>
      <c r="D458" s="2"/>
      <c r="E458" s="2"/>
      <c r="F458" s="2"/>
      <c r="G458" s="2"/>
    </row>
    <row r="459" spans="1:7" ht="14.45" customHeight="1" x14ac:dyDescent="0.25">
      <c r="A459" s="5" t="s">
        <v>1716</v>
      </c>
      <c r="B459" s="7">
        <v>7.22</v>
      </c>
      <c r="C459" s="2"/>
      <c r="D459" s="2"/>
      <c r="E459" s="2"/>
      <c r="F459" s="2"/>
      <c r="G459" s="2"/>
    </row>
    <row r="460" spans="1:7" ht="32.65" customHeight="1" x14ac:dyDescent="0.25">
      <c r="A460" s="5" t="s">
        <v>1717</v>
      </c>
      <c r="B460" s="7">
        <v>7.47</v>
      </c>
      <c r="C460" s="2"/>
      <c r="D460" s="2"/>
      <c r="E460" s="2"/>
      <c r="F460" s="2"/>
      <c r="G460" s="2"/>
    </row>
    <row r="461" spans="1:7" ht="1.35" customHeight="1" x14ac:dyDescent="0.25">
      <c r="A461" s="2"/>
      <c r="B461" s="2"/>
      <c r="C461" s="2"/>
      <c r="D461" s="2"/>
      <c r="E461" s="2"/>
      <c r="F461" s="2"/>
      <c r="G461" s="2"/>
    </row>
    <row r="462" spans="1:7" ht="18.399999999999999" customHeight="1" x14ac:dyDescent="0.25">
      <c r="A462" s="28" t="s">
        <v>0</v>
      </c>
      <c r="B462" s="28"/>
      <c r="C462" s="28"/>
      <c r="D462" s="28"/>
      <c r="E462" s="28"/>
      <c r="F462" s="28"/>
      <c r="G462" s="28"/>
    </row>
    <row r="463" spans="1:7" ht="14.45" customHeight="1" x14ac:dyDescent="0.25">
      <c r="A463" s="30" t="s">
        <v>1718</v>
      </c>
      <c r="B463" s="30"/>
      <c r="C463" s="30"/>
      <c r="D463" s="2"/>
      <c r="E463" s="2"/>
      <c r="F463" s="2"/>
      <c r="G463" s="2"/>
    </row>
    <row r="464" spans="1:7" ht="14.45" customHeight="1" x14ac:dyDescent="0.25">
      <c r="A464" s="4" t="s">
        <v>1719</v>
      </c>
      <c r="B464" s="4" t="s">
        <v>9</v>
      </c>
      <c r="C464" s="4" t="s">
        <v>10</v>
      </c>
      <c r="D464" s="2"/>
      <c r="E464" s="2"/>
      <c r="F464" s="2"/>
      <c r="G464" s="2"/>
    </row>
    <row r="465" spans="1:7" ht="14.45" customHeight="1" x14ac:dyDescent="0.25">
      <c r="A465" s="5" t="s">
        <v>1720</v>
      </c>
      <c r="B465" s="7">
        <v>47968707167.809998</v>
      </c>
      <c r="C465" s="7">
        <v>38.020000000000003</v>
      </c>
      <c r="D465" s="2"/>
      <c r="E465" s="2"/>
      <c r="F465" s="2"/>
      <c r="G465" s="2"/>
    </row>
    <row r="466" spans="1:7" ht="23.45" customHeight="1" x14ac:dyDescent="0.25">
      <c r="A466" s="5" t="s">
        <v>1721</v>
      </c>
      <c r="B466" s="7">
        <v>1838226634</v>
      </c>
      <c r="C466" s="7">
        <v>1.46</v>
      </c>
      <c r="D466" s="2"/>
      <c r="E466" s="2"/>
      <c r="F466" s="2"/>
      <c r="G466" s="2"/>
    </row>
    <row r="467" spans="1:7" ht="14.45" customHeight="1" x14ac:dyDescent="0.25">
      <c r="A467" s="5" t="s">
        <v>1722</v>
      </c>
      <c r="B467" s="7">
        <v>1540071323.45</v>
      </c>
      <c r="C467" s="7">
        <v>1.22</v>
      </c>
      <c r="D467" s="2"/>
      <c r="E467" s="2"/>
      <c r="F467" s="2"/>
      <c r="G467" s="2"/>
    </row>
    <row r="468" spans="1:7" ht="23.45" customHeight="1" x14ac:dyDescent="0.25">
      <c r="A468" s="5" t="s">
        <v>1723</v>
      </c>
      <c r="B468" s="7">
        <v>12431242657.950001</v>
      </c>
      <c r="C468" s="7">
        <v>9.85</v>
      </c>
      <c r="D468" s="2"/>
      <c r="E468" s="2"/>
      <c r="F468" s="2"/>
      <c r="G468" s="2"/>
    </row>
    <row r="469" spans="1:7" ht="14.45" customHeight="1" x14ac:dyDescent="0.25">
      <c r="A469" s="5" t="s">
        <v>1724</v>
      </c>
      <c r="B469" s="7">
        <v>36833018677.529999</v>
      </c>
      <c r="C469" s="7">
        <v>29.19</v>
      </c>
      <c r="D469" s="2"/>
      <c r="E469" s="2"/>
      <c r="F469" s="2"/>
      <c r="G469" s="2"/>
    </row>
    <row r="470" spans="1:7" ht="14.45" customHeight="1" x14ac:dyDescent="0.25">
      <c r="A470" s="5" t="s">
        <v>1725</v>
      </c>
      <c r="B470" s="7">
        <v>2658675486</v>
      </c>
      <c r="C470" s="7">
        <v>2.11</v>
      </c>
      <c r="D470" s="2"/>
      <c r="E470" s="2"/>
      <c r="F470" s="2"/>
      <c r="G470" s="2"/>
    </row>
    <row r="471" spans="1:7" ht="14.45" customHeight="1" x14ac:dyDescent="0.25">
      <c r="A471" s="5" t="s">
        <v>1726</v>
      </c>
      <c r="B471" s="7">
        <v>2004440</v>
      </c>
      <c r="C471" s="7">
        <v>0</v>
      </c>
      <c r="D471" s="2"/>
      <c r="E471" s="2"/>
      <c r="F471" s="2"/>
      <c r="G471" s="2"/>
    </row>
    <row r="472" spans="1:7" ht="14.45" customHeight="1" x14ac:dyDescent="0.25">
      <c r="A472" s="8" t="s">
        <v>191</v>
      </c>
      <c r="B472" s="7">
        <v>103271946386.74001</v>
      </c>
      <c r="C472" s="7">
        <v>81.849999999999994</v>
      </c>
      <c r="D472" s="2"/>
      <c r="E472" s="2"/>
      <c r="F472" s="2"/>
      <c r="G472" s="2"/>
    </row>
    <row r="473" spans="1:7" ht="18.399999999999999" customHeight="1" x14ac:dyDescent="0.25">
      <c r="A473" s="28" t="s">
        <v>0</v>
      </c>
      <c r="B473" s="28"/>
      <c r="C473" s="28"/>
      <c r="D473" s="28"/>
      <c r="E473" s="28"/>
      <c r="F473" s="28"/>
      <c r="G473" s="28"/>
    </row>
    <row r="474" spans="1:7" ht="14.45" customHeight="1" x14ac:dyDescent="0.25">
      <c r="A474" s="30" t="s">
        <v>0</v>
      </c>
      <c r="B474" s="30"/>
      <c r="C474" s="30"/>
      <c r="D474" s="2"/>
      <c r="E474" s="2"/>
      <c r="F474" s="2"/>
      <c r="G474" s="2"/>
    </row>
    <row r="475" spans="1:7" ht="14.65" customHeight="1" x14ac:dyDescent="0.25">
      <c r="A475" s="5" t="s">
        <v>1712</v>
      </c>
      <c r="B475" s="7">
        <v>330971.8</v>
      </c>
      <c r="C475" s="7">
        <v>0</v>
      </c>
      <c r="D475" s="2"/>
      <c r="E475" s="2"/>
      <c r="F475" s="2"/>
      <c r="G475" s="2"/>
    </row>
    <row r="476" spans="1:7" ht="14.45" customHeight="1" x14ac:dyDescent="0.25">
      <c r="A476" s="5" t="s">
        <v>1713</v>
      </c>
      <c r="B476" s="7">
        <v>863256838.38999999</v>
      </c>
      <c r="C476" s="7">
        <v>0.68</v>
      </c>
      <c r="D476" s="2"/>
      <c r="E476" s="2"/>
      <c r="F476" s="2"/>
      <c r="G476" s="2"/>
    </row>
    <row r="477" spans="1:7" ht="14.45" customHeight="1" x14ac:dyDescent="0.25">
      <c r="A477" s="5" t="s">
        <v>1728</v>
      </c>
      <c r="B477" s="7">
        <v>18236169527.700001</v>
      </c>
      <c r="C477" s="7">
        <v>14.45</v>
      </c>
      <c r="D477" s="2"/>
      <c r="E477" s="2"/>
      <c r="F477" s="2"/>
      <c r="G477" s="2"/>
    </row>
    <row r="478" spans="1:7" ht="23.45" customHeight="1" x14ac:dyDescent="0.25">
      <c r="A478" s="5" t="s">
        <v>1710</v>
      </c>
      <c r="B478" s="7">
        <v>2929841531.3299999</v>
      </c>
      <c r="C478" s="7">
        <v>2.3199999999999998</v>
      </c>
      <c r="D478" s="2"/>
      <c r="E478" s="2"/>
      <c r="F478" s="2"/>
      <c r="G478" s="2"/>
    </row>
    <row r="479" spans="1:7" ht="14.45" customHeight="1" x14ac:dyDescent="0.25">
      <c r="A479" s="5" t="s">
        <v>1711</v>
      </c>
      <c r="B479" s="7">
        <v>611084444.25</v>
      </c>
      <c r="C479" s="7">
        <v>0.48</v>
      </c>
      <c r="D479" s="2"/>
      <c r="E479" s="2"/>
      <c r="F479" s="2"/>
      <c r="G479" s="2"/>
    </row>
    <row r="480" spans="1:7" ht="14.45" customHeight="1" x14ac:dyDescent="0.25">
      <c r="A480" s="2"/>
      <c r="B480" s="2"/>
      <c r="C480" s="2"/>
      <c r="D480" s="2"/>
      <c r="E480" s="2"/>
      <c r="F480" s="2"/>
      <c r="G480" s="2"/>
    </row>
    <row r="481" spans="1:7" ht="14.45" customHeight="1" x14ac:dyDescent="0.25">
      <c r="A481" s="10" t="s">
        <v>1714</v>
      </c>
      <c r="B481" s="7">
        <f>SUM(B475:B480)+E448+E213+E88</f>
        <v>126181423291.20999</v>
      </c>
      <c r="C481" s="7">
        <v>100</v>
      </c>
      <c r="D481" s="2"/>
      <c r="E481" s="2"/>
      <c r="F481" s="32"/>
      <c r="G481" s="2"/>
    </row>
    <row r="482" spans="1:7" ht="18.399999999999999" customHeight="1" x14ac:dyDescent="0.25">
      <c r="A482" s="28" t="s">
        <v>0</v>
      </c>
      <c r="B482" s="28"/>
      <c r="C482" s="28"/>
      <c r="D482" s="28"/>
      <c r="E482" s="28"/>
      <c r="F482" s="28"/>
      <c r="G482" s="28"/>
    </row>
    <row r="483" spans="1:7" ht="14.45" customHeight="1" x14ac:dyDescent="0.25">
      <c r="A483" s="30" t="s">
        <v>1729</v>
      </c>
      <c r="B483" s="30"/>
      <c r="C483" s="2"/>
      <c r="D483" s="2"/>
      <c r="E483" s="2"/>
      <c r="F483" s="2"/>
      <c r="G483" s="2"/>
    </row>
    <row r="484" spans="1:7" ht="14.65" customHeight="1" x14ac:dyDescent="0.25">
      <c r="A484" s="5" t="s">
        <v>1730</v>
      </c>
      <c r="B484" s="7">
        <v>17591174563.970001</v>
      </c>
      <c r="C484" s="2"/>
      <c r="D484" s="2"/>
      <c r="E484" s="2"/>
      <c r="F484" s="2"/>
      <c r="G484" s="2"/>
    </row>
    <row r="485" spans="1:7" ht="14.45" customHeight="1" x14ac:dyDescent="0.25">
      <c r="A485" s="5" t="s">
        <v>10</v>
      </c>
      <c r="B485" s="7">
        <v>13.9412</v>
      </c>
      <c r="C485" s="2"/>
      <c r="D485" s="2"/>
      <c r="E485" s="2"/>
      <c r="F485" s="2"/>
      <c r="G485" s="2"/>
    </row>
    <row r="486" spans="1:7" ht="14.45" customHeight="1" x14ac:dyDescent="0.25">
      <c r="A486" s="11" t="s">
        <v>0</v>
      </c>
      <c r="B486" s="12" t="s">
        <v>0</v>
      </c>
      <c r="C486" s="2"/>
      <c r="D486" s="2"/>
      <c r="E486" s="2"/>
      <c r="F486" s="2"/>
      <c r="G486" s="2"/>
    </row>
    <row r="487" spans="1:7" ht="23.65" customHeight="1" x14ac:dyDescent="0.25">
      <c r="A487" s="5" t="s">
        <v>1731</v>
      </c>
      <c r="B487" s="13">
        <v>21.2882</v>
      </c>
      <c r="C487" s="2"/>
      <c r="D487" s="2"/>
      <c r="E487" s="2"/>
      <c r="F487" s="2"/>
      <c r="G487" s="2"/>
    </row>
    <row r="488" spans="1:7" ht="23.45" customHeight="1" x14ac:dyDescent="0.25">
      <c r="A488" s="5" t="s">
        <v>1732</v>
      </c>
      <c r="B488" s="13">
        <v>21.588899999999999</v>
      </c>
      <c r="C488" s="2"/>
      <c r="D488" s="2"/>
      <c r="E488" s="2"/>
      <c r="F488" s="2"/>
      <c r="G488" s="2"/>
    </row>
    <row r="489" spans="1:7" ht="14.1" customHeight="1" x14ac:dyDescent="0.25">
      <c r="A489" s="14" t="s">
        <v>0</v>
      </c>
      <c r="B489" s="15" t="s">
        <v>0</v>
      </c>
      <c r="C489" s="2"/>
      <c r="D489" s="2"/>
      <c r="E489" s="2"/>
      <c r="F489" s="2"/>
      <c r="G489" s="2"/>
    </row>
    <row r="490" spans="1:7" ht="23.65" customHeight="1" x14ac:dyDescent="0.25">
      <c r="A490" s="5" t="s">
        <v>1733</v>
      </c>
      <c r="B490" s="9" t="s">
        <v>1734</v>
      </c>
      <c r="C490" s="2"/>
      <c r="D490" s="2"/>
      <c r="E490" s="2"/>
      <c r="F490" s="2"/>
      <c r="G490" s="2"/>
    </row>
  </sheetData>
  <mergeCells count="23">
    <mergeCell ref="A473:G473"/>
    <mergeCell ref="A463:C463"/>
    <mergeCell ref="A462:G462"/>
    <mergeCell ref="A457:G457"/>
    <mergeCell ref="A483:B483"/>
    <mergeCell ref="A482:G482"/>
    <mergeCell ref="A474:C474"/>
    <mergeCell ref="A450:C450"/>
    <mergeCell ref="A449:G449"/>
    <mergeCell ref="A215:F215"/>
    <mergeCell ref="A214:G214"/>
    <mergeCell ref="A90:F90"/>
    <mergeCell ref="A89:G89"/>
    <mergeCell ref="A85:F85"/>
    <mergeCell ref="A84:G84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0"/>
  <sheetViews>
    <sheetView showGridLines="0" topLeftCell="A40" workbookViewId="0">
      <selection activeCell="F65" sqref="E65:F65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2926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399999999999999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192</v>
      </c>
      <c r="B7" s="30"/>
      <c r="C7" s="30"/>
      <c r="D7" s="30"/>
      <c r="E7" s="30"/>
      <c r="F7" s="30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32.65" customHeight="1" x14ac:dyDescent="0.25">
      <c r="A9" s="5" t="s">
        <v>193</v>
      </c>
      <c r="B9" s="5" t="s">
        <v>194</v>
      </c>
      <c r="C9" s="5" t="s">
        <v>195</v>
      </c>
      <c r="D9" s="6">
        <v>400000</v>
      </c>
      <c r="E9" s="7">
        <v>50600000</v>
      </c>
      <c r="F9" s="7">
        <v>6.1363000000000003</v>
      </c>
      <c r="G9" s="2"/>
    </row>
    <row r="10" spans="1:7" ht="23.45" customHeight="1" x14ac:dyDescent="0.25">
      <c r="A10" s="5" t="s">
        <v>2927</v>
      </c>
      <c r="B10" s="5" t="s">
        <v>2928</v>
      </c>
      <c r="C10" s="5" t="s">
        <v>195</v>
      </c>
      <c r="D10" s="6">
        <v>183092</v>
      </c>
      <c r="E10" s="7">
        <v>64056567.119999997</v>
      </c>
      <c r="F10" s="7">
        <v>7.7680999999999996</v>
      </c>
      <c r="G10" s="2"/>
    </row>
    <row r="11" spans="1:7" ht="23.45" customHeight="1" x14ac:dyDescent="0.25">
      <c r="A11" s="5" t="s">
        <v>2929</v>
      </c>
      <c r="B11" s="5" t="s">
        <v>2930</v>
      </c>
      <c r="C11" s="5" t="s">
        <v>195</v>
      </c>
      <c r="D11" s="6">
        <v>416942</v>
      </c>
      <c r="E11" s="7">
        <v>142902701.08000001</v>
      </c>
      <c r="F11" s="7">
        <v>17.329799999999999</v>
      </c>
      <c r="G11" s="2"/>
    </row>
    <row r="12" spans="1:7" ht="14.45" customHeight="1" x14ac:dyDescent="0.25">
      <c r="A12" s="5" t="s">
        <v>196</v>
      </c>
      <c r="B12" s="5" t="s">
        <v>197</v>
      </c>
      <c r="C12" s="5" t="s">
        <v>195</v>
      </c>
      <c r="D12" s="6">
        <v>150000</v>
      </c>
      <c r="E12" s="7">
        <v>19201500</v>
      </c>
      <c r="F12" s="7">
        <v>2.3285999999999998</v>
      </c>
      <c r="G12" s="2"/>
    </row>
    <row r="13" spans="1:7" ht="23.45" customHeight="1" x14ac:dyDescent="0.25">
      <c r="A13" s="5" t="s">
        <v>1755</v>
      </c>
      <c r="B13" s="5" t="s">
        <v>1756</v>
      </c>
      <c r="C13" s="5" t="s">
        <v>157</v>
      </c>
      <c r="D13" s="6">
        <v>794000</v>
      </c>
      <c r="E13" s="7">
        <v>106189560</v>
      </c>
      <c r="F13" s="7">
        <v>12.877599999999999</v>
      </c>
      <c r="G13" s="2"/>
    </row>
    <row r="14" spans="1:7" ht="23.45" customHeight="1" x14ac:dyDescent="0.25">
      <c r="A14" s="5" t="s">
        <v>198</v>
      </c>
      <c r="B14" s="5" t="s">
        <v>199</v>
      </c>
      <c r="C14" s="5" t="s">
        <v>157</v>
      </c>
      <c r="D14" s="6">
        <v>104500</v>
      </c>
      <c r="E14" s="7">
        <v>9924365</v>
      </c>
      <c r="F14" s="7">
        <v>1.2035</v>
      </c>
      <c r="G14" s="2"/>
    </row>
    <row r="15" spans="1:7" ht="14.45" customHeight="1" x14ac:dyDescent="0.25">
      <c r="A15" s="5" t="s">
        <v>0</v>
      </c>
      <c r="B15" s="5" t="s">
        <v>0</v>
      </c>
      <c r="C15" s="8" t="s">
        <v>191</v>
      </c>
      <c r="D15" s="6">
        <v>2048534</v>
      </c>
      <c r="E15" s="7">
        <v>392874693.19999999</v>
      </c>
      <c r="F15" s="7">
        <v>47.643900000000002</v>
      </c>
      <c r="G15" s="2"/>
    </row>
    <row r="16" spans="1:7" ht="14.65" customHeight="1" x14ac:dyDescent="0.25">
      <c r="A16" s="28" t="s">
        <v>0</v>
      </c>
      <c r="B16" s="28"/>
      <c r="C16" s="28"/>
      <c r="D16" s="28"/>
      <c r="E16" s="28"/>
      <c r="F16" s="28"/>
      <c r="G16" s="28"/>
    </row>
    <row r="17" spans="1:7" ht="18.399999999999999" customHeight="1" x14ac:dyDescent="0.25">
      <c r="A17" s="28" t="s">
        <v>0</v>
      </c>
      <c r="B17" s="28"/>
      <c r="C17" s="28"/>
      <c r="D17" s="28"/>
      <c r="E17" s="28"/>
      <c r="F17" s="28"/>
      <c r="G17" s="28"/>
    </row>
    <row r="18" spans="1:7" ht="14.45" customHeight="1" x14ac:dyDescent="0.25">
      <c r="A18" s="30" t="s">
        <v>809</v>
      </c>
      <c r="B18" s="30"/>
      <c r="C18" s="30"/>
      <c r="D18" s="30"/>
      <c r="E18" s="30"/>
      <c r="F18" s="30"/>
      <c r="G18" s="3" t="s">
        <v>0</v>
      </c>
    </row>
    <row r="19" spans="1:7" ht="23.45" customHeight="1" x14ac:dyDescent="0.25">
      <c r="A19" s="4" t="s">
        <v>5</v>
      </c>
      <c r="B19" s="4" t="s">
        <v>6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810</v>
      </c>
    </row>
    <row r="20" spans="1:7" ht="14.45" customHeight="1" x14ac:dyDescent="0.25">
      <c r="A20" s="5" t="s">
        <v>2884</v>
      </c>
      <c r="B20" s="5" t="s">
        <v>2885</v>
      </c>
      <c r="C20" s="5" t="s">
        <v>46</v>
      </c>
      <c r="D20" s="6">
        <v>70000</v>
      </c>
      <c r="E20" s="7">
        <v>6940255</v>
      </c>
      <c r="F20" s="7">
        <v>0.84160000000000001</v>
      </c>
      <c r="G20" s="5" t="s">
        <v>1351</v>
      </c>
    </row>
    <row r="21" spans="1:7" ht="14.45" customHeight="1" x14ac:dyDescent="0.25">
      <c r="A21" s="5" t="s">
        <v>1380</v>
      </c>
      <c r="B21" s="5" t="s">
        <v>1381</v>
      </c>
      <c r="C21" s="5" t="s">
        <v>46</v>
      </c>
      <c r="D21" s="6">
        <v>60000</v>
      </c>
      <c r="E21" s="7">
        <v>6065448</v>
      </c>
      <c r="F21" s="7">
        <v>0.73560000000000003</v>
      </c>
      <c r="G21" s="5" t="s">
        <v>1351</v>
      </c>
    </row>
    <row r="22" spans="1:7" ht="32.65" customHeight="1" x14ac:dyDescent="0.25">
      <c r="A22" s="5" t="s">
        <v>1398</v>
      </c>
      <c r="B22" s="5" t="s">
        <v>1399</v>
      </c>
      <c r="C22" s="5" t="s">
        <v>35</v>
      </c>
      <c r="D22" s="6">
        <v>800000</v>
      </c>
      <c r="E22" s="7">
        <v>79189920</v>
      </c>
      <c r="F22" s="7">
        <v>9.6033000000000008</v>
      </c>
      <c r="G22" s="5" t="s">
        <v>1351</v>
      </c>
    </row>
    <row r="23" spans="1:7" ht="23.45" customHeight="1" x14ac:dyDescent="0.25">
      <c r="A23" s="5" t="s">
        <v>1592</v>
      </c>
      <c r="B23" s="5" t="s">
        <v>1593</v>
      </c>
      <c r="C23" s="5" t="s">
        <v>46</v>
      </c>
      <c r="D23" s="6">
        <v>100000</v>
      </c>
      <c r="E23" s="7">
        <v>10014380</v>
      </c>
      <c r="F23" s="7">
        <v>1.2143999999999999</v>
      </c>
      <c r="G23" s="5" t="s">
        <v>1351</v>
      </c>
    </row>
    <row r="24" spans="1:7" ht="32.65" customHeight="1" x14ac:dyDescent="0.25">
      <c r="A24" s="5" t="s">
        <v>1594</v>
      </c>
      <c r="B24" s="5" t="s">
        <v>1595</v>
      </c>
      <c r="C24" s="5" t="s">
        <v>46</v>
      </c>
      <c r="D24" s="6">
        <v>40000</v>
      </c>
      <c r="E24" s="7">
        <v>4021468</v>
      </c>
      <c r="F24" s="7">
        <v>0.48770000000000002</v>
      </c>
      <c r="G24" s="5" t="s">
        <v>1351</v>
      </c>
    </row>
    <row r="25" spans="1:7" ht="23.45" customHeight="1" x14ac:dyDescent="0.25">
      <c r="A25" s="5" t="s">
        <v>1622</v>
      </c>
      <c r="B25" s="5" t="s">
        <v>1623</v>
      </c>
      <c r="C25" s="5" t="s">
        <v>46</v>
      </c>
      <c r="D25" s="6">
        <v>90000</v>
      </c>
      <c r="E25" s="7">
        <v>9006732</v>
      </c>
      <c r="F25" s="7">
        <v>1.0922000000000001</v>
      </c>
      <c r="G25" s="5" t="s">
        <v>1351</v>
      </c>
    </row>
    <row r="26" spans="1:7" ht="23.45" customHeight="1" x14ac:dyDescent="0.25">
      <c r="A26" s="5" t="s">
        <v>1575</v>
      </c>
      <c r="B26" s="5" t="s">
        <v>1576</v>
      </c>
      <c r="C26" s="5" t="s">
        <v>46</v>
      </c>
      <c r="D26" s="6">
        <v>200000</v>
      </c>
      <c r="E26" s="7">
        <v>19827480</v>
      </c>
      <c r="F26" s="7">
        <v>2.4045000000000001</v>
      </c>
      <c r="G26" s="5" t="s">
        <v>1577</v>
      </c>
    </row>
    <row r="27" spans="1:7" ht="41.85" customHeight="1" x14ac:dyDescent="0.25">
      <c r="A27" s="5" t="s">
        <v>1578</v>
      </c>
      <c r="B27" s="5" t="s">
        <v>1579</v>
      </c>
      <c r="C27" s="5" t="s">
        <v>46</v>
      </c>
      <c r="D27" s="6">
        <v>100000</v>
      </c>
      <c r="E27" s="7">
        <v>9965550</v>
      </c>
      <c r="F27" s="7">
        <v>1.2084999999999999</v>
      </c>
      <c r="G27" s="5" t="s">
        <v>1351</v>
      </c>
    </row>
    <row r="28" spans="1:7" ht="23.45" customHeight="1" x14ac:dyDescent="0.25">
      <c r="A28" s="5" t="s">
        <v>2931</v>
      </c>
      <c r="B28" s="5" t="s">
        <v>2932</v>
      </c>
      <c r="C28" s="5" t="s">
        <v>46</v>
      </c>
      <c r="D28" s="6">
        <v>200000</v>
      </c>
      <c r="E28" s="7">
        <v>19683960</v>
      </c>
      <c r="F28" s="7">
        <v>2.3871000000000002</v>
      </c>
      <c r="G28" s="5" t="s">
        <v>1351</v>
      </c>
    </row>
    <row r="29" spans="1:7" ht="41.85" customHeight="1" x14ac:dyDescent="0.25">
      <c r="A29" s="5" t="s">
        <v>2374</v>
      </c>
      <c r="B29" s="5" t="s">
        <v>2375</v>
      </c>
      <c r="C29" s="5" t="s">
        <v>46</v>
      </c>
      <c r="D29" s="6">
        <v>100000</v>
      </c>
      <c r="E29" s="7">
        <v>9954330</v>
      </c>
      <c r="F29" s="7">
        <v>1.2072000000000001</v>
      </c>
      <c r="G29" s="5" t="s">
        <v>1351</v>
      </c>
    </row>
    <row r="30" spans="1:7" ht="23.45" customHeight="1" x14ac:dyDescent="0.25">
      <c r="A30" s="5" t="s">
        <v>1586</v>
      </c>
      <c r="B30" s="5" t="s">
        <v>1587</v>
      </c>
      <c r="C30" s="5" t="s">
        <v>46</v>
      </c>
      <c r="D30" s="6">
        <v>100000</v>
      </c>
      <c r="E30" s="7">
        <v>10377160</v>
      </c>
      <c r="F30" s="7">
        <v>1.2584</v>
      </c>
      <c r="G30" s="5" t="s">
        <v>1351</v>
      </c>
    </row>
    <row r="31" spans="1:7" ht="23.45" customHeight="1" x14ac:dyDescent="0.25">
      <c r="A31" s="5" t="s">
        <v>1588</v>
      </c>
      <c r="B31" s="5" t="s">
        <v>1589</v>
      </c>
      <c r="C31" s="5" t="s">
        <v>46</v>
      </c>
      <c r="D31" s="6">
        <v>100000</v>
      </c>
      <c r="E31" s="7">
        <v>10090440</v>
      </c>
      <c r="F31" s="7">
        <v>1.2237</v>
      </c>
      <c r="G31" s="5" t="s">
        <v>1351</v>
      </c>
    </row>
    <row r="32" spans="1:7" ht="23.45" customHeight="1" x14ac:dyDescent="0.25">
      <c r="A32" s="5" t="s">
        <v>1644</v>
      </c>
      <c r="B32" s="5" t="s">
        <v>1645</v>
      </c>
      <c r="C32" s="5" t="s">
        <v>46</v>
      </c>
      <c r="D32" s="6">
        <v>100000</v>
      </c>
      <c r="E32" s="7">
        <v>10140780</v>
      </c>
      <c r="F32" s="7">
        <v>1.2298</v>
      </c>
      <c r="G32" s="5" t="s">
        <v>1351</v>
      </c>
    </row>
    <row r="33" spans="1:7" ht="23.45" customHeight="1" x14ac:dyDescent="0.25">
      <c r="A33" s="5" t="s">
        <v>2933</v>
      </c>
      <c r="B33" s="5" t="s">
        <v>2934</v>
      </c>
      <c r="C33" s="5" t="s">
        <v>46</v>
      </c>
      <c r="D33" s="6">
        <v>100000</v>
      </c>
      <c r="E33" s="7">
        <v>10035110</v>
      </c>
      <c r="F33" s="7">
        <v>1.2170000000000001</v>
      </c>
      <c r="G33" s="5" t="s">
        <v>1351</v>
      </c>
    </row>
    <row r="34" spans="1:7" ht="23.45" customHeight="1" x14ac:dyDescent="0.25">
      <c r="A34" s="5" t="s">
        <v>2924</v>
      </c>
      <c r="B34" s="5" t="s">
        <v>2925</v>
      </c>
      <c r="C34" s="5" t="s">
        <v>46</v>
      </c>
      <c r="D34" s="6">
        <v>100000</v>
      </c>
      <c r="E34" s="7">
        <v>10044350</v>
      </c>
      <c r="F34" s="7">
        <v>1.2181</v>
      </c>
      <c r="G34" s="5" t="s">
        <v>1351</v>
      </c>
    </row>
    <row r="35" spans="1:7" ht="32.65" customHeight="1" x14ac:dyDescent="0.25">
      <c r="A35" s="5" t="s">
        <v>2935</v>
      </c>
      <c r="B35" s="5" t="s">
        <v>2936</v>
      </c>
      <c r="C35" s="5" t="s">
        <v>46</v>
      </c>
      <c r="D35" s="6">
        <v>80000</v>
      </c>
      <c r="E35" s="7">
        <v>7985056</v>
      </c>
      <c r="F35" s="7">
        <v>0.96830000000000005</v>
      </c>
      <c r="G35" s="5" t="s">
        <v>1351</v>
      </c>
    </row>
    <row r="36" spans="1:7" ht="32.65" customHeight="1" x14ac:dyDescent="0.25">
      <c r="A36" s="5" t="s">
        <v>1648</v>
      </c>
      <c r="B36" s="5" t="s">
        <v>1649</v>
      </c>
      <c r="C36" s="5" t="s">
        <v>46</v>
      </c>
      <c r="D36" s="6">
        <v>370000</v>
      </c>
      <c r="E36" s="7">
        <v>36925519</v>
      </c>
      <c r="F36" s="7">
        <v>4.4779</v>
      </c>
      <c r="G36" s="5" t="s">
        <v>1009</v>
      </c>
    </row>
    <row r="37" spans="1:7" ht="32.65" customHeight="1" x14ac:dyDescent="0.25">
      <c r="A37" s="5" t="s">
        <v>2937</v>
      </c>
      <c r="B37" s="5" t="s">
        <v>2938</v>
      </c>
      <c r="C37" s="5" t="s">
        <v>46</v>
      </c>
      <c r="D37" s="6">
        <v>100000</v>
      </c>
      <c r="E37" s="7">
        <v>9976850</v>
      </c>
      <c r="F37" s="7">
        <v>1.2099</v>
      </c>
      <c r="G37" s="5" t="s">
        <v>1351</v>
      </c>
    </row>
    <row r="38" spans="1:7" ht="41.85" customHeight="1" x14ac:dyDescent="0.25">
      <c r="A38" s="5" t="s">
        <v>1650</v>
      </c>
      <c r="B38" s="5" t="s">
        <v>1651</v>
      </c>
      <c r="C38" s="5" t="s">
        <v>46</v>
      </c>
      <c r="D38" s="6">
        <v>360000</v>
      </c>
      <c r="E38" s="7">
        <v>36080640</v>
      </c>
      <c r="F38" s="7">
        <v>4.3754999999999997</v>
      </c>
      <c r="G38" s="5" t="s">
        <v>1351</v>
      </c>
    </row>
    <row r="39" spans="1:7" ht="23.45" customHeight="1" x14ac:dyDescent="0.25">
      <c r="A39" s="5" t="s">
        <v>2888</v>
      </c>
      <c r="B39" s="5" t="s">
        <v>2889</v>
      </c>
      <c r="C39" s="5" t="s">
        <v>46</v>
      </c>
      <c r="D39" s="6">
        <v>100000</v>
      </c>
      <c r="E39" s="7">
        <v>10006230</v>
      </c>
      <c r="F39" s="7">
        <v>1.2135</v>
      </c>
      <c r="G39" s="5" t="s">
        <v>1009</v>
      </c>
    </row>
    <row r="40" spans="1:7" ht="32.65" customHeight="1" x14ac:dyDescent="0.25">
      <c r="A40" s="5" t="s">
        <v>1658</v>
      </c>
      <c r="B40" s="5" t="s">
        <v>1659</v>
      </c>
      <c r="C40" s="5" t="s">
        <v>46</v>
      </c>
      <c r="D40" s="6">
        <v>120000</v>
      </c>
      <c r="E40" s="7">
        <v>11946444</v>
      </c>
      <c r="F40" s="7">
        <v>1.4487000000000001</v>
      </c>
      <c r="G40" s="5" t="s">
        <v>1660</v>
      </c>
    </row>
    <row r="41" spans="1:7" ht="32.65" customHeight="1" x14ac:dyDescent="0.25">
      <c r="A41" s="5" t="s">
        <v>2939</v>
      </c>
      <c r="B41" s="5" t="s">
        <v>2940</v>
      </c>
      <c r="C41" s="5" t="s">
        <v>46</v>
      </c>
      <c r="D41" s="6">
        <v>400000</v>
      </c>
      <c r="E41" s="7">
        <v>39948280</v>
      </c>
      <c r="F41" s="7">
        <v>4.8445</v>
      </c>
      <c r="G41" s="5" t="s">
        <v>1009</v>
      </c>
    </row>
    <row r="42" spans="1:7" ht="14.45" customHeight="1" x14ac:dyDescent="0.25">
      <c r="A42" s="5" t="s">
        <v>0</v>
      </c>
      <c r="B42" s="5" t="s">
        <v>0</v>
      </c>
      <c r="C42" s="8" t="s">
        <v>191</v>
      </c>
      <c r="D42" s="6">
        <v>3790000</v>
      </c>
      <c r="E42" s="7">
        <v>378226382</v>
      </c>
      <c r="F42" s="7">
        <v>45.867400000000004</v>
      </c>
      <c r="G42" s="9" t="s">
        <v>0</v>
      </c>
    </row>
    <row r="43" spans="1:7" ht="18.399999999999999" customHeight="1" x14ac:dyDescent="0.25">
      <c r="A43" s="28" t="s">
        <v>0</v>
      </c>
      <c r="B43" s="28"/>
      <c r="C43" s="28"/>
      <c r="D43" s="28"/>
      <c r="E43" s="28"/>
      <c r="F43" s="28"/>
      <c r="G43" s="28"/>
    </row>
    <row r="44" spans="1:7" ht="14.45" customHeight="1" x14ac:dyDescent="0.25">
      <c r="A44" s="30" t="s">
        <v>1708</v>
      </c>
      <c r="B44" s="30"/>
      <c r="C44" s="30"/>
      <c r="D44" s="2"/>
      <c r="E44" s="2"/>
      <c r="F44" s="2"/>
      <c r="G44" s="2"/>
    </row>
    <row r="45" spans="1:7" ht="14.45" customHeight="1" x14ac:dyDescent="0.25">
      <c r="A45" s="4" t="s">
        <v>1709</v>
      </c>
      <c r="B45" s="4" t="s">
        <v>9</v>
      </c>
      <c r="C45" s="4" t="s">
        <v>10</v>
      </c>
      <c r="D45" s="2"/>
      <c r="E45" s="2"/>
      <c r="F45" s="2"/>
      <c r="G45" s="2"/>
    </row>
    <row r="46" spans="1:7" ht="14.45" customHeight="1" x14ac:dyDescent="0.25">
      <c r="A46" s="5" t="s">
        <v>1712</v>
      </c>
      <c r="B46" s="7">
        <v>13967.23</v>
      </c>
      <c r="C46" s="7">
        <v>0</v>
      </c>
      <c r="D46" s="2"/>
      <c r="E46" s="2"/>
      <c r="F46" s="2"/>
      <c r="G46" s="2"/>
    </row>
    <row r="47" spans="1:7" ht="14.45" customHeight="1" x14ac:dyDescent="0.25">
      <c r="A47" s="5" t="s">
        <v>1713</v>
      </c>
      <c r="B47" s="7">
        <v>44897756.340000004</v>
      </c>
      <c r="C47" s="7">
        <v>5.44</v>
      </c>
      <c r="D47" s="2"/>
      <c r="E47" s="2"/>
      <c r="F47" s="2"/>
      <c r="G47" s="2"/>
    </row>
    <row r="48" spans="1:7" ht="23.45" customHeight="1" x14ac:dyDescent="0.25">
      <c r="A48" s="5" t="s">
        <v>1710</v>
      </c>
      <c r="B48" s="7">
        <v>8595049.4100000001</v>
      </c>
      <c r="C48" s="7">
        <v>1.04</v>
      </c>
      <c r="D48" s="2"/>
      <c r="E48" s="2"/>
      <c r="F48" s="2"/>
      <c r="G48" s="2"/>
    </row>
    <row r="49" spans="1:7" ht="14.45" customHeight="1" x14ac:dyDescent="0.25">
      <c r="A49" s="10" t="s">
        <v>1714</v>
      </c>
      <c r="B49" s="7">
        <v>53506772.979999997</v>
      </c>
      <c r="C49" s="7">
        <v>6.48</v>
      </c>
      <c r="D49" s="2"/>
      <c r="E49" s="2"/>
      <c r="F49" s="2"/>
      <c r="G49" s="2"/>
    </row>
    <row r="50" spans="1:7" ht="18.399999999999999" customHeight="1" x14ac:dyDescent="0.25">
      <c r="A50" s="28" t="s">
        <v>0</v>
      </c>
      <c r="B50" s="28"/>
      <c r="C50" s="28"/>
      <c r="D50" s="28"/>
      <c r="E50" s="28"/>
      <c r="F50" s="28"/>
      <c r="G50" s="28"/>
    </row>
    <row r="51" spans="1:7" ht="23.65" customHeight="1" x14ac:dyDescent="0.25">
      <c r="A51" s="5" t="s">
        <v>1715</v>
      </c>
      <c r="B51" s="7">
        <v>42.06</v>
      </c>
      <c r="C51" s="2"/>
      <c r="D51" s="2"/>
      <c r="E51" s="2"/>
      <c r="F51" s="2"/>
      <c r="G51" s="2"/>
    </row>
    <row r="52" spans="1:7" ht="14.45" customHeight="1" x14ac:dyDescent="0.25">
      <c r="A52" s="5" t="s">
        <v>1716</v>
      </c>
      <c r="B52" s="7">
        <v>7.03</v>
      </c>
      <c r="C52" s="2"/>
      <c r="D52" s="2"/>
      <c r="E52" s="2"/>
      <c r="F52" s="2"/>
      <c r="G52" s="2"/>
    </row>
    <row r="53" spans="1:7" ht="32.65" customHeight="1" x14ac:dyDescent="0.25">
      <c r="A53" s="5" t="s">
        <v>1717</v>
      </c>
      <c r="B53" s="7">
        <v>8.33</v>
      </c>
      <c r="C53" s="2"/>
      <c r="D53" s="2"/>
      <c r="E53" s="2"/>
      <c r="F53" s="2"/>
      <c r="G53" s="2"/>
    </row>
    <row r="54" spans="1:7" ht="1.35" customHeight="1" x14ac:dyDescent="0.25">
      <c r="A54" s="2"/>
      <c r="B54" s="2"/>
      <c r="C54" s="2"/>
      <c r="D54" s="2"/>
      <c r="E54" s="2"/>
      <c r="F54" s="2"/>
      <c r="G54" s="2"/>
    </row>
    <row r="55" spans="1:7" ht="18.399999999999999" customHeight="1" x14ac:dyDescent="0.25">
      <c r="A55" s="28" t="s">
        <v>0</v>
      </c>
      <c r="B55" s="28"/>
      <c r="C55" s="28"/>
      <c r="D55" s="28"/>
      <c r="E55" s="28"/>
      <c r="F55" s="28"/>
      <c r="G55" s="28"/>
    </row>
    <row r="56" spans="1:7" ht="14.45" customHeight="1" x14ac:dyDescent="0.25">
      <c r="A56" s="30" t="s">
        <v>1718</v>
      </c>
      <c r="B56" s="30"/>
      <c r="C56" s="30"/>
      <c r="D56" s="2"/>
      <c r="E56" s="2"/>
      <c r="F56" s="2"/>
      <c r="G56" s="2"/>
    </row>
    <row r="57" spans="1:7" ht="14.45" customHeight="1" x14ac:dyDescent="0.25">
      <c r="A57" s="4" t="s">
        <v>1719</v>
      </c>
      <c r="B57" s="4" t="s">
        <v>9</v>
      </c>
      <c r="C57" s="4" t="s">
        <v>10</v>
      </c>
      <c r="D57" s="2"/>
      <c r="E57" s="2"/>
      <c r="F57" s="2"/>
      <c r="G57" s="2"/>
    </row>
    <row r="58" spans="1:7" ht="14.45" customHeight="1" x14ac:dyDescent="0.25">
      <c r="A58" s="5" t="s">
        <v>1725</v>
      </c>
      <c r="B58" s="7">
        <v>378226382</v>
      </c>
      <c r="C58" s="7">
        <v>45.87</v>
      </c>
      <c r="D58" s="2"/>
      <c r="E58" s="2"/>
      <c r="F58" s="2"/>
      <c r="G58" s="2"/>
    </row>
    <row r="59" spans="1:7" ht="14.45" customHeight="1" x14ac:dyDescent="0.25">
      <c r="A59" s="8" t="s">
        <v>191</v>
      </c>
      <c r="B59" s="7">
        <v>378226382</v>
      </c>
      <c r="C59" s="7">
        <v>45.87</v>
      </c>
      <c r="D59" s="2"/>
      <c r="E59" s="2"/>
      <c r="F59" s="2"/>
      <c r="G59" s="2"/>
    </row>
    <row r="60" spans="1:7" ht="14.45" customHeight="1" x14ac:dyDescent="0.25">
      <c r="A60" s="30" t="s">
        <v>0</v>
      </c>
      <c r="B60" s="30"/>
      <c r="C60" s="30"/>
      <c r="D60" s="2"/>
      <c r="E60" s="2"/>
      <c r="F60" s="2"/>
      <c r="G60" s="2"/>
    </row>
    <row r="61" spans="1:7" ht="14.65" customHeight="1" x14ac:dyDescent="0.25">
      <c r="A61" s="5" t="s">
        <v>1712</v>
      </c>
      <c r="B61" s="7">
        <v>13967.23</v>
      </c>
      <c r="C61" s="7">
        <v>0</v>
      </c>
      <c r="D61" s="2"/>
      <c r="E61" s="2"/>
      <c r="F61" s="2"/>
      <c r="G61" s="2"/>
    </row>
    <row r="62" spans="1:7" ht="14.45" customHeight="1" x14ac:dyDescent="0.25">
      <c r="A62" s="5" t="s">
        <v>1713</v>
      </c>
      <c r="B62" s="7">
        <v>44897756.340000004</v>
      </c>
      <c r="C62" s="7">
        <v>5.44</v>
      </c>
      <c r="D62" s="2"/>
      <c r="E62" s="2"/>
      <c r="F62" s="2"/>
      <c r="G62" s="2"/>
    </row>
    <row r="63" spans="1:7" ht="23.45" customHeight="1" x14ac:dyDescent="0.25">
      <c r="A63" s="5" t="s">
        <v>1710</v>
      </c>
      <c r="B63" s="7">
        <v>8595049.4100000001</v>
      </c>
      <c r="C63" s="7">
        <v>1.04</v>
      </c>
      <c r="D63" s="2"/>
      <c r="E63" s="2"/>
      <c r="F63" s="2"/>
      <c r="G63" s="2"/>
    </row>
    <row r="64" spans="1:7" ht="23.45" customHeight="1" x14ac:dyDescent="0.25">
      <c r="A64" s="2"/>
      <c r="B64" s="2"/>
      <c r="C64" s="2"/>
      <c r="D64" s="2"/>
      <c r="E64" s="2"/>
      <c r="F64" s="2"/>
      <c r="G64" s="2"/>
    </row>
    <row r="65" spans="1:7" ht="14.45" customHeight="1" x14ac:dyDescent="0.25">
      <c r="A65" s="10" t="s">
        <v>1714</v>
      </c>
      <c r="B65" s="7">
        <f>SUM(B61:B63)+E42+E15</f>
        <v>824607848.18000007</v>
      </c>
      <c r="C65" s="7">
        <v>100</v>
      </c>
      <c r="D65" s="2"/>
      <c r="E65" s="2"/>
      <c r="F65" s="31"/>
      <c r="G65" s="2"/>
    </row>
    <row r="66" spans="1:7" ht="14.45" customHeight="1" x14ac:dyDescent="0.25">
      <c r="A66" s="30" t="s">
        <v>0</v>
      </c>
      <c r="B66" s="30"/>
      <c r="C66" s="2"/>
      <c r="D66" s="2"/>
      <c r="E66" s="2"/>
      <c r="F66" s="2"/>
      <c r="G66" s="2"/>
    </row>
    <row r="67" spans="1:7" ht="23.65" customHeight="1" x14ac:dyDescent="0.25">
      <c r="A67" s="5" t="s">
        <v>1731</v>
      </c>
      <c r="B67" s="13">
        <v>18.914999999999999</v>
      </c>
      <c r="C67" s="2"/>
      <c r="D67" s="2"/>
      <c r="E67" s="2"/>
      <c r="F67" s="2"/>
      <c r="G67" s="2"/>
    </row>
    <row r="68" spans="1:7" ht="23.45" customHeight="1" x14ac:dyDescent="0.25">
      <c r="A68" s="5" t="s">
        <v>1732</v>
      </c>
      <c r="B68" s="13">
        <v>18.880400000000002</v>
      </c>
      <c r="C68" s="2"/>
      <c r="D68" s="2"/>
      <c r="E68" s="2"/>
      <c r="F68" s="2"/>
      <c r="G68" s="2"/>
    </row>
    <row r="69" spans="1:7" ht="14.1" customHeight="1" x14ac:dyDescent="0.25">
      <c r="A69" s="11" t="s">
        <v>0</v>
      </c>
      <c r="B69" s="12" t="s">
        <v>0</v>
      </c>
      <c r="C69" s="2"/>
      <c r="D69" s="2"/>
      <c r="E69" s="2"/>
      <c r="F69" s="2"/>
      <c r="G69" s="2"/>
    </row>
    <row r="70" spans="1:7" ht="23.65" customHeight="1" x14ac:dyDescent="0.25">
      <c r="A70" s="5" t="s">
        <v>1733</v>
      </c>
      <c r="B70" s="9" t="s">
        <v>1734</v>
      </c>
      <c r="C70" s="2"/>
      <c r="D70" s="2"/>
      <c r="E70" s="2"/>
      <c r="F70" s="2"/>
      <c r="G70" s="2"/>
    </row>
  </sheetData>
  <mergeCells count="19">
    <mergeCell ref="A56:C56"/>
    <mergeCell ref="A55:G55"/>
    <mergeCell ref="A50:G50"/>
    <mergeCell ref="A44:C44"/>
    <mergeCell ref="A66:B66"/>
    <mergeCell ref="A60:C60"/>
    <mergeCell ref="A43:G43"/>
    <mergeCell ref="A18:F18"/>
    <mergeCell ref="A17:G17"/>
    <mergeCell ref="A16:G16"/>
    <mergeCell ref="A7:F7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7"/>
  <sheetViews>
    <sheetView showGridLines="0" topLeftCell="A83" workbookViewId="0">
      <selection activeCell="F112" sqref="E112:F112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2941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86</v>
      </c>
      <c r="E8" s="7">
        <v>59284.1</v>
      </c>
      <c r="F8" s="7">
        <v>0.12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146</v>
      </c>
      <c r="E9" s="7">
        <v>32704</v>
      </c>
      <c r="F9" s="7">
        <v>6.6199999999999995E-2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5</v>
      </c>
      <c r="E10" s="7">
        <v>23667.25</v>
      </c>
      <c r="F10" s="7">
        <v>4.7899999999999998E-2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88</v>
      </c>
      <c r="E11" s="7">
        <v>81224</v>
      </c>
      <c r="F11" s="7">
        <v>0.16439999999999999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7</v>
      </c>
      <c r="E12" s="7">
        <v>15254.75</v>
      </c>
      <c r="F12" s="7">
        <v>3.09E-2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8</v>
      </c>
      <c r="E13" s="7">
        <v>99194.4</v>
      </c>
      <c r="F13" s="7">
        <v>0.20080000000000001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10</v>
      </c>
      <c r="E14" s="7">
        <v>90847.5</v>
      </c>
      <c r="F14" s="7">
        <v>0.18390000000000001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74</v>
      </c>
      <c r="E15" s="7">
        <v>185462.5</v>
      </c>
      <c r="F15" s="7">
        <v>0.3755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200</v>
      </c>
      <c r="E16" s="7">
        <v>232430</v>
      </c>
      <c r="F16" s="7">
        <v>0.47049999999999997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340</v>
      </c>
      <c r="E17" s="7">
        <v>520727</v>
      </c>
      <c r="F17" s="7">
        <v>1.0542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419</v>
      </c>
      <c r="E18" s="7">
        <v>469719.95</v>
      </c>
      <c r="F18" s="7">
        <v>0.95089999999999997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55</v>
      </c>
      <c r="E19" s="7">
        <v>80401.75</v>
      </c>
      <c r="F19" s="7">
        <v>0.1628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97</v>
      </c>
      <c r="E20" s="7">
        <v>162998.79999999999</v>
      </c>
      <c r="F20" s="7">
        <v>0.33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188</v>
      </c>
      <c r="E21" s="7">
        <v>49801.2</v>
      </c>
      <c r="F21" s="7">
        <v>0.1008</v>
      </c>
      <c r="G21" s="2"/>
    </row>
    <row r="22" spans="1:7" ht="14.45" customHeight="1" x14ac:dyDescent="0.25">
      <c r="A22" s="5" t="s">
        <v>47</v>
      </c>
      <c r="B22" s="5" t="s">
        <v>48</v>
      </c>
      <c r="C22" s="5" t="s">
        <v>46</v>
      </c>
      <c r="D22" s="6">
        <v>110</v>
      </c>
      <c r="E22" s="7">
        <v>12980</v>
      </c>
      <c r="F22" s="7">
        <v>2.63E-2</v>
      </c>
      <c r="G22" s="2"/>
    </row>
    <row r="23" spans="1:7" ht="23.45" customHeight="1" x14ac:dyDescent="0.25">
      <c r="A23" s="5" t="s">
        <v>49</v>
      </c>
      <c r="B23" s="5" t="s">
        <v>50</v>
      </c>
      <c r="C23" s="5" t="s">
        <v>46</v>
      </c>
      <c r="D23" s="6">
        <v>326</v>
      </c>
      <c r="E23" s="7">
        <v>270694.09999999998</v>
      </c>
      <c r="F23" s="7">
        <v>0.54800000000000004</v>
      </c>
      <c r="G23" s="2"/>
    </row>
    <row r="24" spans="1:7" ht="23.45" customHeight="1" x14ac:dyDescent="0.25">
      <c r="A24" s="5" t="s">
        <v>54</v>
      </c>
      <c r="B24" s="5" t="s">
        <v>55</v>
      </c>
      <c r="C24" s="5" t="s">
        <v>53</v>
      </c>
      <c r="D24" s="6">
        <v>82</v>
      </c>
      <c r="E24" s="7">
        <v>51992.1</v>
      </c>
      <c r="F24" s="7">
        <v>0.1053</v>
      </c>
      <c r="G24" s="2"/>
    </row>
    <row r="25" spans="1:7" ht="23.45" customHeight="1" x14ac:dyDescent="0.25">
      <c r="A25" s="5" t="s">
        <v>2438</v>
      </c>
      <c r="B25" s="5" t="s">
        <v>2439</v>
      </c>
      <c r="C25" s="5" t="s">
        <v>53</v>
      </c>
      <c r="D25" s="6">
        <v>12</v>
      </c>
      <c r="E25" s="7">
        <v>21308.400000000001</v>
      </c>
      <c r="F25" s="7">
        <v>4.3099999999999999E-2</v>
      </c>
      <c r="G25" s="2"/>
    </row>
    <row r="26" spans="1:7" ht="23.45" customHeight="1" x14ac:dyDescent="0.25">
      <c r="A26" s="5" t="s">
        <v>56</v>
      </c>
      <c r="B26" s="5" t="s">
        <v>57</v>
      </c>
      <c r="C26" s="5" t="s">
        <v>53</v>
      </c>
      <c r="D26" s="6">
        <v>12</v>
      </c>
      <c r="E26" s="7">
        <v>118986</v>
      </c>
      <c r="F26" s="7">
        <v>0.2409</v>
      </c>
      <c r="G26" s="2"/>
    </row>
    <row r="27" spans="1:7" ht="14.45" customHeight="1" x14ac:dyDescent="0.25">
      <c r="A27" s="5" t="s">
        <v>58</v>
      </c>
      <c r="B27" s="5" t="s">
        <v>59</v>
      </c>
      <c r="C27" s="5" t="s">
        <v>60</v>
      </c>
      <c r="D27" s="6">
        <v>559</v>
      </c>
      <c r="E27" s="7">
        <v>238385.55</v>
      </c>
      <c r="F27" s="7">
        <v>0.48259999999999997</v>
      </c>
      <c r="G27" s="2"/>
    </row>
    <row r="28" spans="1:7" ht="23.45" customHeight="1" x14ac:dyDescent="0.25">
      <c r="A28" s="5" t="s">
        <v>61</v>
      </c>
      <c r="B28" s="5" t="s">
        <v>62</v>
      </c>
      <c r="C28" s="5" t="s">
        <v>63</v>
      </c>
      <c r="D28" s="6">
        <v>61</v>
      </c>
      <c r="E28" s="7">
        <v>80770.100000000006</v>
      </c>
      <c r="F28" s="7">
        <v>0.16350000000000001</v>
      </c>
      <c r="G28" s="2"/>
    </row>
    <row r="29" spans="1:7" ht="23.45" customHeight="1" x14ac:dyDescent="0.25">
      <c r="A29" s="5" t="s">
        <v>64</v>
      </c>
      <c r="B29" s="5" t="s">
        <v>65</v>
      </c>
      <c r="C29" s="5" t="s">
        <v>63</v>
      </c>
      <c r="D29" s="6">
        <v>221</v>
      </c>
      <c r="E29" s="7">
        <v>310924.90000000002</v>
      </c>
      <c r="F29" s="7">
        <v>0.62939999999999996</v>
      </c>
      <c r="G29" s="2"/>
    </row>
    <row r="30" spans="1:7" ht="23.45" customHeight="1" x14ac:dyDescent="0.25">
      <c r="A30" s="5" t="s">
        <v>66</v>
      </c>
      <c r="B30" s="5" t="s">
        <v>67</v>
      </c>
      <c r="C30" s="5" t="s">
        <v>63</v>
      </c>
      <c r="D30" s="6">
        <v>5</v>
      </c>
      <c r="E30" s="7">
        <v>23509.5</v>
      </c>
      <c r="F30" s="7">
        <v>4.7600000000000003E-2</v>
      </c>
      <c r="G30" s="2"/>
    </row>
    <row r="31" spans="1:7" ht="23.45" customHeight="1" x14ac:dyDescent="0.25">
      <c r="A31" s="5" t="s">
        <v>68</v>
      </c>
      <c r="B31" s="5" t="s">
        <v>69</v>
      </c>
      <c r="C31" s="5" t="s">
        <v>63</v>
      </c>
      <c r="D31" s="6">
        <v>49</v>
      </c>
      <c r="E31" s="7">
        <v>179876.55</v>
      </c>
      <c r="F31" s="7">
        <v>0.36409999999999998</v>
      </c>
      <c r="G31" s="2"/>
    </row>
    <row r="32" spans="1:7" ht="23.45" customHeight="1" x14ac:dyDescent="0.25">
      <c r="A32" s="5" t="s">
        <v>70</v>
      </c>
      <c r="B32" s="5" t="s">
        <v>71</v>
      </c>
      <c r="C32" s="5" t="s">
        <v>63</v>
      </c>
      <c r="D32" s="6">
        <v>66</v>
      </c>
      <c r="E32" s="7">
        <v>81077.7</v>
      </c>
      <c r="F32" s="7">
        <v>0.1641</v>
      </c>
      <c r="G32" s="2"/>
    </row>
    <row r="33" spans="1:7" ht="23.45" customHeight="1" x14ac:dyDescent="0.25">
      <c r="A33" s="5" t="s">
        <v>1738</v>
      </c>
      <c r="B33" s="5" t="s">
        <v>1739</v>
      </c>
      <c r="C33" s="5" t="s">
        <v>1740</v>
      </c>
      <c r="D33" s="6">
        <v>9</v>
      </c>
      <c r="E33" s="7">
        <v>7340.85</v>
      </c>
      <c r="F33" s="7">
        <v>1.49E-2</v>
      </c>
      <c r="G33" s="2"/>
    </row>
    <row r="34" spans="1:7" ht="14.45" customHeight="1" x14ac:dyDescent="0.25">
      <c r="A34" s="5" t="s">
        <v>72</v>
      </c>
      <c r="B34" s="5" t="s">
        <v>73</v>
      </c>
      <c r="C34" s="5" t="s">
        <v>74</v>
      </c>
      <c r="D34" s="6">
        <v>36</v>
      </c>
      <c r="E34" s="7">
        <v>41738.400000000001</v>
      </c>
      <c r="F34" s="7">
        <v>8.4500000000000006E-2</v>
      </c>
      <c r="G34" s="2"/>
    </row>
    <row r="35" spans="1:7" ht="23.45" customHeight="1" x14ac:dyDescent="0.25">
      <c r="A35" s="5" t="s">
        <v>75</v>
      </c>
      <c r="B35" s="5" t="s">
        <v>76</v>
      </c>
      <c r="C35" s="5" t="s">
        <v>77</v>
      </c>
      <c r="D35" s="6">
        <v>9</v>
      </c>
      <c r="E35" s="7">
        <v>62711.55</v>
      </c>
      <c r="F35" s="7">
        <v>0.127</v>
      </c>
      <c r="G35" s="2"/>
    </row>
    <row r="36" spans="1:7" ht="23.45" customHeight="1" x14ac:dyDescent="0.25">
      <c r="A36" s="5" t="s">
        <v>2442</v>
      </c>
      <c r="B36" s="5" t="s">
        <v>2443</v>
      </c>
      <c r="C36" s="5" t="s">
        <v>77</v>
      </c>
      <c r="D36" s="6">
        <v>5</v>
      </c>
      <c r="E36" s="7">
        <v>27023.25</v>
      </c>
      <c r="F36" s="7">
        <v>5.4699999999999999E-2</v>
      </c>
      <c r="G36" s="2"/>
    </row>
    <row r="37" spans="1:7" ht="23.45" customHeight="1" x14ac:dyDescent="0.25">
      <c r="A37" s="5" t="s">
        <v>78</v>
      </c>
      <c r="B37" s="5" t="s">
        <v>79</v>
      </c>
      <c r="C37" s="5" t="s">
        <v>80</v>
      </c>
      <c r="D37" s="6">
        <v>35</v>
      </c>
      <c r="E37" s="7">
        <v>66755.5</v>
      </c>
      <c r="F37" s="7">
        <v>0.1351</v>
      </c>
      <c r="G37" s="2"/>
    </row>
    <row r="38" spans="1:7" ht="23.45" customHeight="1" x14ac:dyDescent="0.25">
      <c r="A38" s="5" t="s">
        <v>83</v>
      </c>
      <c r="B38" s="5" t="s">
        <v>84</v>
      </c>
      <c r="C38" s="5" t="s">
        <v>85</v>
      </c>
      <c r="D38" s="6">
        <v>350</v>
      </c>
      <c r="E38" s="7">
        <v>103582.5</v>
      </c>
      <c r="F38" s="7">
        <v>0.2097</v>
      </c>
      <c r="G38" s="2"/>
    </row>
    <row r="39" spans="1:7" ht="23.45" customHeight="1" x14ac:dyDescent="0.25">
      <c r="A39" s="5" t="s">
        <v>86</v>
      </c>
      <c r="B39" s="5" t="s">
        <v>87</v>
      </c>
      <c r="C39" s="5" t="s">
        <v>88</v>
      </c>
      <c r="D39" s="6">
        <v>82</v>
      </c>
      <c r="E39" s="7">
        <v>300882.59999999998</v>
      </c>
      <c r="F39" s="7">
        <v>0.60909999999999997</v>
      </c>
      <c r="G39" s="2"/>
    </row>
    <row r="40" spans="1:7" ht="14.45" customHeight="1" x14ac:dyDescent="0.25">
      <c r="A40" s="5" t="s">
        <v>89</v>
      </c>
      <c r="B40" s="5" t="s">
        <v>90</v>
      </c>
      <c r="C40" s="5" t="s">
        <v>91</v>
      </c>
      <c r="D40" s="6">
        <v>16</v>
      </c>
      <c r="E40" s="7">
        <v>56820.800000000003</v>
      </c>
      <c r="F40" s="7">
        <v>0.115</v>
      </c>
      <c r="G40" s="2"/>
    </row>
    <row r="41" spans="1:7" ht="23.45" customHeight="1" x14ac:dyDescent="0.25">
      <c r="A41" s="5" t="s">
        <v>92</v>
      </c>
      <c r="B41" s="5" t="s">
        <v>93</v>
      </c>
      <c r="C41" s="5" t="s">
        <v>91</v>
      </c>
      <c r="D41" s="6">
        <v>1</v>
      </c>
      <c r="E41" s="7">
        <v>4973.8500000000004</v>
      </c>
      <c r="F41" s="7">
        <v>1.01E-2</v>
      </c>
      <c r="G41" s="2"/>
    </row>
    <row r="42" spans="1:7" ht="14.45" customHeight="1" x14ac:dyDescent="0.25">
      <c r="A42" s="5" t="s">
        <v>94</v>
      </c>
      <c r="B42" s="5" t="s">
        <v>95</v>
      </c>
      <c r="C42" s="5" t="s">
        <v>96</v>
      </c>
      <c r="D42" s="6">
        <v>22</v>
      </c>
      <c r="E42" s="7">
        <v>33629.199999999997</v>
      </c>
      <c r="F42" s="7">
        <v>6.8099999999999994E-2</v>
      </c>
      <c r="G42" s="2"/>
    </row>
    <row r="43" spans="1:7" ht="41.85" customHeight="1" x14ac:dyDescent="0.25">
      <c r="A43" s="5" t="s">
        <v>97</v>
      </c>
      <c r="B43" s="5" t="s">
        <v>98</v>
      </c>
      <c r="C43" s="5" t="s">
        <v>96</v>
      </c>
      <c r="D43" s="6">
        <v>32</v>
      </c>
      <c r="E43" s="7">
        <v>39715.199999999997</v>
      </c>
      <c r="F43" s="7">
        <v>8.0399999999999999E-2</v>
      </c>
      <c r="G43" s="2"/>
    </row>
    <row r="44" spans="1:7" ht="14.45" customHeight="1" x14ac:dyDescent="0.25">
      <c r="A44" s="5" t="s">
        <v>99</v>
      </c>
      <c r="B44" s="5" t="s">
        <v>100</v>
      </c>
      <c r="C44" s="5" t="s">
        <v>96</v>
      </c>
      <c r="D44" s="6">
        <v>11</v>
      </c>
      <c r="E44" s="7">
        <v>18517.95</v>
      </c>
      <c r="F44" s="7">
        <v>3.7499999999999999E-2</v>
      </c>
      <c r="G44" s="2"/>
    </row>
    <row r="45" spans="1:7" ht="14.45" customHeight="1" x14ac:dyDescent="0.25">
      <c r="A45" s="5" t="s">
        <v>101</v>
      </c>
      <c r="B45" s="5" t="s">
        <v>102</v>
      </c>
      <c r="C45" s="5" t="s">
        <v>103</v>
      </c>
      <c r="D45" s="6">
        <v>18</v>
      </c>
      <c r="E45" s="7">
        <v>120558.6</v>
      </c>
      <c r="F45" s="7">
        <v>0.24410000000000001</v>
      </c>
      <c r="G45" s="2"/>
    </row>
    <row r="46" spans="1:7" ht="23.45" customHeight="1" x14ac:dyDescent="0.25">
      <c r="A46" s="5" t="s">
        <v>1743</v>
      </c>
      <c r="B46" s="5" t="s">
        <v>1744</v>
      </c>
      <c r="C46" s="5" t="s">
        <v>106</v>
      </c>
      <c r="D46" s="6">
        <v>37</v>
      </c>
      <c r="E46" s="7">
        <v>18220.650000000001</v>
      </c>
      <c r="F46" s="7">
        <v>3.6900000000000002E-2</v>
      </c>
      <c r="G46" s="2"/>
    </row>
    <row r="47" spans="1:7" ht="23.45" customHeight="1" x14ac:dyDescent="0.25">
      <c r="A47" s="5" t="s">
        <v>104</v>
      </c>
      <c r="B47" s="5" t="s">
        <v>105</v>
      </c>
      <c r="C47" s="5" t="s">
        <v>106</v>
      </c>
      <c r="D47" s="6">
        <v>150</v>
      </c>
      <c r="E47" s="7">
        <v>80662.5</v>
      </c>
      <c r="F47" s="7">
        <v>0.1633</v>
      </c>
      <c r="G47" s="2"/>
    </row>
    <row r="48" spans="1:7" ht="23.45" customHeight="1" x14ac:dyDescent="0.25">
      <c r="A48" s="5" t="s">
        <v>107</v>
      </c>
      <c r="B48" s="5" t="s">
        <v>108</v>
      </c>
      <c r="C48" s="5" t="s">
        <v>109</v>
      </c>
      <c r="D48" s="6">
        <v>9</v>
      </c>
      <c r="E48" s="7">
        <v>46618.2</v>
      </c>
      <c r="F48" s="7">
        <v>9.4399999999999998E-2</v>
      </c>
      <c r="G48" s="2"/>
    </row>
    <row r="49" spans="1:7" ht="23.45" customHeight="1" x14ac:dyDescent="0.25">
      <c r="A49" s="5" t="s">
        <v>110</v>
      </c>
      <c r="B49" s="5" t="s">
        <v>111</v>
      </c>
      <c r="C49" s="5" t="s">
        <v>109</v>
      </c>
      <c r="D49" s="6">
        <v>21</v>
      </c>
      <c r="E49" s="7">
        <v>49452.9</v>
      </c>
      <c r="F49" s="7">
        <v>0.10009999999999999</v>
      </c>
      <c r="G49" s="2"/>
    </row>
    <row r="50" spans="1:7" ht="23.45" customHeight="1" x14ac:dyDescent="0.25">
      <c r="A50" s="5" t="s">
        <v>1745</v>
      </c>
      <c r="B50" s="5" t="s">
        <v>1746</v>
      </c>
      <c r="C50" s="5" t="s">
        <v>109</v>
      </c>
      <c r="D50" s="6">
        <v>10</v>
      </c>
      <c r="E50" s="7">
        <v>10602.5</v>
      </c>
      <c r="F50" s="7">
        <v>2.1499999999999998E-2</v>
      </c>
      <c r="G50" s="2"/>
    </row>
    <row r="51" spans="1:7" ht="14.45" customHeight="1" x14ac:dyDescent="0.25">
      <c r="A51" s="5" t="s">
        <v>112</v>
      </c>
      <c r="B51" s="5" t="s">
        <v>113</v>
      </c>
      <c r="C51" s="5" t="s">
        <v>114</v>
      </c>
      <c r="D51" s="6">
        <v>53</v>
      </c>
      <c r="E51" s="7">
        <v>82391.149999999994</v>
      </c>
      <c r="F51" s="7">
        <v>0.1668</v>
      </c>
      <c r="G51" s="2"/>
    </row>
    <row r="52" spans="1:7" ht="23.45" customHeight="1" x14ac:dyDescent="0.25">
      <c r="A52" s="5" t="s">
        <v>115</v>
      </c>
      <c r="B52" s="5" t="s">
        <v>116</v>
      </c>
      <c r="C52" s="5" t="s">
        <v>117</v>
      </c>
      <c r="D52" s="6">
        <v>197</v>
      </c>
      <c r="E52" s="7">
        <v>40247.1</v>
      </c>
      <c r="F52" s="7">
        <v>8.1500000000000003E-2</v>
      </c>
      <c r="G52" s="2"/>
    </row>
    <row r="53" spans="1:7" ht="23.45" customHeight="1" x14ac:dyDescent="0.25">
      <c r="A53" s="5" t="s">
        <v>118</v>
      </c>
      <c r="B53" s="5" t="s">
        <v>119</v>
      </c>
      <c r="C53" s="5" t="s">
        <v>120</v>
      </c>
      <c r="D53" s="6">
        <v>38</v>
      </c>
      <c r="E53" s="7">
        <v>21181.200000000001</v>
      </c>
      <c r="F53" s="7">
        <v>4.2900000000000001E-2</v>
      </c>
      <c r="G53" s="2"/>
    </row>
    <row r="54" spans="1:7" ht="14.45" customHeight="1" x14ac:dyDescent="0.25">
      <c r="A54" s="5" t="s">
        <v>121</v>
      </c>
      <c r="B54" s="5" t="s">
        <v>122</v>
      </c>
      <c r="C54" s="5" t="s">
        <v>123</v>
      </c>
      <c r="D54" s="6">
        <v>149</v>
      </c>
      <c r="E54" s="7">
        <v>73188.800000000003</v>
      </c>
      <c r="F54" s="7">
        <v>0.1482</v>
      </c>
      <c r="G54" s="2"/>
    </row>
    <row r="55" spans="1:7" ht="23.45" customHeight="1" x14ac:dyDescent="0.25">
      <c r="A55" s="5" t="s">
        <v>124</v>
      </c>
      <c r="B55" s="5" t="s">
        <v>125</v>
      </c>
      <c r="C55" s="5" t="s">
        <v>126</v>
      </c>
      <c r="D55" s="6">
        <v>76</v>
      </c>
      <c r="E55" s="7">
        <v>41788.6</v>
      </c>
      <c r="F55" s="7">
        <v>8.4599999999999995E-2</v>
      </c>
      <c r="G55" s="2"/>
    </row>
    <row r="56" spans="1:7" ht="23.45" customHeight="1" x14ac:dyDescent="0.25">
      <c r="A56" s="5" t="s">
        <v>1747</v>
      </c>
      <c r="B56" s="5" t="s">
        <v>1748</v>
      </c>
      <c r="C56" s="5" t="s">
        <v>126</v>
      </c>
      <c r="D56" s="6">
        <v>34</v>
      </c>
      <c r="E56" s="7">
        <v>47137.599999999999</v>
      </c>
      <c r="F56" s="7">
        <v>9.5399999999999999E-2</v>
      </c>
      <c r="G56" s="2"/>
    </row>
    <row r="57" spans="1:7" ht="23.45" customHeight="1" x14ac:dyDescent="0.25">
      <c r="A57" s="5" t="s">
        <v>127</v>
      </c>
      <c r="B57" s="5" t="s">
        <v>128</v>
      </c>
      <c r="C57" s="5" t="s">
        <v>129</v>
      </c>
      <c r="D57" s="6">
        <v>221</v>
      </c>
      <c r="E57" s="7">
        <v>58421.35</v>
      </c>
      <c r="F57" s="7">
        <v>0.1183</v>
      </c>
      <c r="G57" s="2"/>
    </row>
    <row r="58" spans="1:7" ht="14.45" customHeight="1" x14ac:dyDescent="0.25">
      <c r="A58" s="5" t="s">
        <v>130</v>
      </c>
      <c r="B58" s="5" t="s">
        <v>131</v>
      </c>
      <c r="C58" s="5" t="s">
        <v>132</v>
      </c>
      <c r="D58" s="6">
        <v>27</v>
      </c>
      <c r="E58" s="7">
        <v>77792.399999999994</v>
      </c>
      <c r="F58" s="7">
        <v>0.1575</v>
      </c>
      <c r="G58" s="2"/>
    </row>
    <row r="59" spans="1:7" ht="23.45" customHeight="1" x14ac:dyDescent="0.25">
      <c r="A59" s="5" t="s">
        <v>133</v>
      </c>
      <c r="B59" s="5" t="s">
        <v>134</v>
      </c>
      <c r="C59" s="5" t="s">
        <v>135</v>
      </c>
      <c r="D59" s="6">
        <v>131</v>
      </c>
      <c r="E59" s="7">
        <v>71408.100000000006</v>
      </c>
      <c r="F59" s="7">
        <v>0.14460000000000001</v>
      </c>
      <c r="G59" s="2"/>
    </row>
    <row r="60" spans="1:7" ht="23.45" customHeight="1" x14ac:dyDescent="0.25">
      <c r="A60" s="5" t="s">
        <v>136</v>
      </c>
      <c r="B60" s="5" t="s">
        <v>137</v>
      </c>
      <c r="C60" s="5" t="s">
        <v>135</v>
      </c>
      <c r="D60" s="6">
        <v>31</v>
      </c>
      <c r="E60" s="7">
        <v>39380.85</v>
      </c>
      <c r="F60" s="7">
        <v>7.9699999999999993E-2</v>
      </c>
      <c r="G60" s="2"/>
    </row>
    <row r="61" spans="1:7" ht="23.45" customHeight="1" x14ac:dyDescent="0.25">
      <c r="A61" s="5" t="s">
        <v>138</v>
      </c>
      <c r="B61" s="5" t="s">
        <v>139</v>
      </c>
      <c r="C61" s="5" t="s">
        <v>140</v>
      </c>
      <c r="D61" s="6">
        <v>62</v>
      </c>
      <c r="E61" s="7">
        <v>144401.1</v>
      </c>
      <c r="F61" s="7">
        <v>0.2923</v>
      </c>
      <c r="G61" s="2"/>
    </row>
    <row r="62" spans="1:7" ht="23.45" customHeight="1" x14ac:dyDescent="0.25">
      <c r="A62" s="5" t="s">
        <v>141</v>
      </c>
      <c r="B62" s="5" t="s">
        <v>142</v>
      </c>
      <c r="C62" s="5" t="s">
        <v>143</v>
      </c>
      <c r="D62" s="6">
        <v>7</v>
      </c>
      <c r="E62" s="7">
        <v>24777.9</v>
      </c>
      <c r="F62" s="7">
        <v>5.0200000000000002E-2</v>
      </c>
      <c r="G62" s="2"/>
    </row>
    <row r="63" spans="1:7" ht="23.45" customHeight="1" x14ac:dyDescent="0.25">
      <c r="A63" s="5" t="s">
        <v>144</v>
      </c>
      <c r="B63" s="5" t="s">
        <v>145</v>
      </c>
      <c r="C63" s="5" t="s">
        <v>146</v>
      </c>
      <c r="D63" s="6">
        <v>13</v>
      </c>
      <c r="E63" s="7">
        <v>75909.600000000006</v>
      </c>
      <c r="F63" s="7">
        <v>0.1537</v>
      </c>
      <c r="G63" s="2"/>
    </row>
    <row r="64" spans="1:7" ht="23.45" customHeight="1" x14ac:dyDescent="0.25">
      <c r="A64" s="5" t="s">
        <v>147</v>
      </c>
      <c r="B64" s="5" t="s">
        <v>148</v>
      </c>
      <c r="C64" s="5" t="s">
        <v>146</v>
      </c>
      <c r="D64" s="6">
        <v>39</v>
      </c>
      <c r="E64" s="7">
        <v>56440.800000000003</v>
      </c>
      <c r="F64" s="7">
        <v>0.1143</v>
      </c>
      <c r="G64" s="2"/>
    </row>
    <row r="65" spans="1:7" ht="23.45" customHeight="1" x14ac:dyDescent="0.25">
      <c r="A65" s="5" t="s">
        <v>149</v>
      </c>
      <c r="B65" s="5" t="s">
        <v>150</v>
      </c>
      <c r="C65" s="5" t="s">
        <v>146</v>
      </c>
      <c r="D65" s="6">
        <v>13</v>
      </c>
      <c r="E65" s="7">
        <v>75294.05</v>
      </c>
      <c r="F65" s="7">
        <v>0.15240000000000001</v>
      </c>
      <c r="G65" s="2"/>
    </row>
    <row r="66" spans="1:7" ht="23.45" customHeight="1" x14ac:dyDescent="0.25">
      <c r="A66" s="5" t="s">
        <v>151</v>
      </c>
      <c r="B66" s="5" t="s">
        <v>152</v>
      </c>
      <c r="C66" s="5" t="s">
        <v>146</v>
      </c>
      <c r="D66" s="6">
        <v>95</v>
      </c>
      <c r="E66" s="7">
        <v>138681</v>
      </c>
      <c r="F66" s="7">
        <v>0.28070000000000001</v>
      </c>
      <c r="G66" s="2"/>
    </row>
    <row r="67" spans="1:7" ht="23.45" customHeight="1" x14ac:dyDescent="0.25">
      <c r="A67" s="5" t="s">
        <v>153</v>
      </c>
      <c r="B67" s="5" t="s">
        <v>154</v>
      </c>
      <c r="C67" s="5" t="s">
        <v>146</v>
      </c>
      <c r="D67" s="6">
        <v>15</v>
      </c>
      <c r="E67" s="7">
        <v>40440.75</v>
      </c>
      <c r="F67" s="7">
        <v>8.1900000000000001E-2</v>
      </c>
      <c r="G67" s="2"/>
    </row>
    <row r="68" spans="1:7" ht="23.45" customHeight="1" x14ac:dyDescent="0.25">
      <c r="A68" s="5" t="s">
        <v>155</v>
      </c>
      <c r="B68" s="5" t="s">
        <v>156</v>
      </c>
      <c r="C68" s="5" t="s">
        <v>157</v>
      </c>
      <c r="D68" s="6">
        <v>410</v>
      </c>
      <c r="E68" s="7">
        <v>43972.5</v>
      </c>
      <c r="F68" s="7">
        <v>8.8999999999999996E-2</v>
      </c>
      <c r="G68" s="2"/>
    </row>
    <row r="69" spans="1:7" ht="23.45" customHeight="1" x14ac:dyDescent="0.25">
      <c r="A69" s="5" t="s">
        <v>158</v>
      </c>
      <c r="B69" s="5" t="s">
        <v>159</v>
      </c>
      <c r="C69" s="5" t="s">
        <v>157</v>
      </c>
      <c r="D69" s="6">
        <v>375</v>
      </c>
      <c r="E69" s="7">
        <v>134625</v>
      </c>
      <c r="F69" s="7">
        <v>0.27250000000000002</v>
      </c>
      <c r="G69" s="2"/>
    </row>
    <row r="70" spans="1:7" ht="23.45" customHeight="1" x14ac:dyDescent="0.25">
      <c r="A70" s="5" t="s">
        <v>160</v>
      </c>
      <c r="B70" s="5" t="s">
        <v>161</v>
      </c>
      <c r="C70" s="5" t="s">
        <v>157</v>
      </c>
      <c r="D70" s="6">
        <v>325</v>
      </c>
      <c r="E70" s="7">
        <v>100750</v>
      </c>
      <c r="F70" s="7">
        <v>0.20399999999999999</v>
      </c>
      <c r="G70" s="2"/>
    </row>
    <row r="71" spans="1:7" ht="23.45" customHeight="1" x14ac:dyDescent="0.25">
      <c r="A71" s="5" t="s">
        <v>162</v>
      </c>
      <c r="B71" s="5" t="s">
        <v>163</v>
      </c>
      <c r="C71" s="5" t="s">
        <v>164</v>
      </c>
      <c r="D71" s="6">
        <v>103</v>
      </c>
      <c r="E71" s="7">
        <v>64663.4</v>
      </c>
      <c r="F71" s="7">
        <v>0.13089999999999999</v>
      </c>
      <c r="G71" s="2"/>
    </row>
    <row r="72" spans="1:7" ht="23.45" customHeight="1" x14ac:dyDescent="0.25">
      <c r="A72" s="5" t="s">
        <v>165</v>
      </c>
      <c r="B72" s="5" t="s">
        <v>166</v>
      </c>
      <c r="C72" s="5" t="s">
        <v>164</v>
      </c>
      <c r="D72" s="6">
        <v>175</v>
      </c>
      <c r="E72" s="7">
        <v>500640</v>
      </c>
      <c r="F72" s="7">
        <v>1.0135000000000001</v>
      </c>
      <c r="G72" s="2"/>
    </row>
    <row r="73" spans="1:7" ht="23.45" customHeight="1" x14ac:dyDescent="0.25">
      <c r="A73" s="5" t="s">
        <v>167</v>
      </c>
      <c r="B73" s="5" t="s">
        <v>168</v>
      </c>
      <c r="C73" s="5" t="s">
        <v>169</v>
      </c>
      <c r="D73" s="6">
        <v>44</v>
      </c>
      <c r="E73" s="7">
        <v>66215.600000000006</v>
      </c>
      <c r="F73" s="7">
        <v>0.13400000000000001</v>
      </c>
      <c r="G73" s="2"/>
    </row>
    <row r="74" spans="1:7" ht="14.45" customHeight="1" x14ac:dyDescent="0.25">
      <c r="A74" s="5" t="s">
        <v>170</v>
      </c>
      <c r="B74" s="5" t="s">
        <v>171</v>
      </c>
      <c r="C74" s="5" t="s">
        <v>169</v>
      </c>
      <c r="D74" s="6">
        <v>627</v>
      </c>
      <c r="E74" s="7">
        <v>104834.4</v>
      </c>
      <c r="F74" s="7">
        <v>0.2122</v>
      </c>
      <c r="G74" s="2"/>
    </row>
    <row r="75" spans="1:7" ht="23.45" customHeight="1" x14ac:dyDescent="0.25">
      <c r="A75" s="5" t="s">
        <v>172</v>
      </c>
      <c r="B75" s="5" t="s">
        <v>173</v>
      </c>
      <c r="C75" s="5" t="s">
        <v>174</v>
      </c>
      <c r="D75" s="6">
        <v>22</v>
      </c>
      <c r="E75" s="7">
        <v>22619.3</v>
      </c>
      <c r="F75" s="7">
        <v>4.58E-2</v>
      </c>
      <c r="G75" s="2"/>
    </row>
    <row r="76" spans="1:7" ht="23.45" customHeight="1" x14ac:dyDescent="0.25">
      <c r="A76" s="5" t="s">
        <v>175</v>
      </c>
      <c r="B76" s="5" t="s">
        <v>176</v>
      </c>
      <c r="C76" s="5" t="s">
        <v>177</v>
      </c>
      <c r="D76" s="6">
        <v>181</v>
      </c>
      <c r="E76" s="7">
        <v>248467.75</v>
      </c>
      <c r="F76" s="7">
        <v>0.503</v>
      </c>
      <c r="G76" s="2"/>
    </row>
    <row r="77" spans="1:7" ht="23.45" customHeight="1" x14ac:dyDescent="0.25">
      <c r="A77" s="5" t="s">
        <v>181</v>
      </c>
      <c r="B77" s="5" t="s">
        <v>182</v>
      </c>
      <c r="C77" s="5" t="s">
        <v>183</v>
      </c>
      <c r="D77" s="6">
        <v>19</v>
      </c>
      <c r="E77" s="7">
        <v>61596.1</v>
      </c>
      <c r="F77" s="7">
        <v>0.12470000000000001</v>
      </c>
      <c r="G77" s="2"/>
    </row>
    <row r="78" spans="1:7" ht="14.45" customHeight="1" x14ac:dyDescent="0.25">
      <c r="A78" s="5" t="s">
        <v>184</v>
      </c>
      <c r="B78" s="5" t="s">
        <v>185</v>
      </c>
      <c r="C78" s="5" t="s">
        <v>186</v>
      </c>
      <c r="D78" s="6">
        <v>17</v>
      </c>
      <c r="E78" s="7">
        <v>35646.449999999997</v>
      </c>
      <c r="F78" s="7">
        <v>7.22E-2</v>
      </c>
      <c r="G78" s="2"/>
    </row>
    <row r="79" spans="1:7" ht="23.45" customHeight="1" x14ac:dyDescent="0.25">
      <c r="A79" s="5" t="s">
        <v>2444</v>
      </c>
      <c r="B79" s="5" t="s">
        <v>2445</v>
      </c>
      <c r="C79" s="5"/>
      <c r="D79" s="6">
        <v>75</v>
      </c>
      <c r="E79" s="7">
        <v>37050</v>
      </c>
      <c r="F79" s="7">
        <v>7.4999999999999997E-2</v>
      </c>
      <c r="G79" s="2"/>
    </row>
    <row r="80" spans="1:7" ht="14.45" customHeight="1" x14ac:dyDescent="0.25">
      <c r="A80" s="5" t="s">
        <v>1751</v>
      </c>
      <c r="B80" s="5" t="s">
        <v>1752</v>
      </c>
      <c r="C80" s="5"/>
      <c r="D80" s="6">
        <v>1</v>
      </c>
      <c r="E80" s="7">
        <v>35954.699999999997</v>
      </c>
      <c r="F80" s="7">
        <v>7.2800000000000004E-2</v>
      </c>
      <c r="G80" s="2"/>
    </row>
    <row r="81" spans="1:7" ht="14.45" customHeight="1" x14ac:dyDescent="0.25">
      <c r="A81" s="5" t="s">
        <v>1753</v>
      </c>
      <c r="B81" s="5" t="s">
        <v>1754</v>
      </c>
      <c r="C81" s="5"/>
      <c r="D81" s="6">
        <v>13</v>
      </c>
      <c r="E81" s="7">
        <v>28747.55</v>
      </c>
      <c r="F81" s="7">
        <v>5.8200000000000002E-2</v>
      </c>
      <c r="G81" s="2"/>
    </row>
    <row r="82" spans="1:7" ht="14.45" customHeight="1" x14ac:dyDescent="0.25">
      <c r="A82" s="5" t="s">
        <v>0</v>
      </c>
      <c r="B82" s="5" t="s">
        <v>0</v>
      </c>
      <c r="C82" s="8" t="s">
        <v>191</v>
      </c>
      <c r="D82" s="6">
        <v>7667</v>
      </c>
      <c r="E82" s="7">
        <v>7178694.2000000002</v>
      </c>
      <c r="F82" s="7">
        <v>14.5329</v>
      </c>
      <c r="G82" s="2"/>
    </row>
    <row r="83" spans="1:7" ht="14.45" customHeight="1" x14ac:dyDescent="0.25">
      <c r="A83" s="28" t="s">
        <v>0</v>
      </c>
      <c r="B83" s="28"/>
      <c r="C83" s="28"/>
      <c r="D83" s="28"/>
      <c r="E83" s="28"/>
      <c r="F83" s="28"/>
      <c r="G83" s="28"/>
    </row>
    <row r="84" spans="1:7" ht="14.45" customHeight="1" x14ac:dyDescent="0.25">
      <c r="A84" s="30" t="s">
        <v>200</v>
      </c>
      <c r="B84" s="30"/>
      <c r="C84" s="30"/>
      <c r="D84" s="30"/>
      <c r="E84" s="30"/>
      <c r="F84" s="30"/>
      <c r="G84" s="2"/>
    </row>
    <row r="85" spans="1:7" ht="23.45" customHeight="1" x14ac:dyDescent="0.25">
      <c r="A85" s="4" t="s">
        <v>5</v>
      </c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2"/>
    </row>
    <row r="86" spans="1:7" ht="32.65" customHeight="1" x14ac:dyDescent="0.25">
      <c r="A86" s="5" t="s">
        <v>595</v>
      </c>
      <c r="B86" s="5" t="s">
        <v>596</v>
      </c>
      <c r="C86" s="5" t="s">
        <v>203</v>
      </c>
      <c r="D86" s="6">
        <v>98000</v>
      </c>
      <c r="E86" s="7">
        <v>9915885</v>
      </c>
      <c r="F86" s="7">
        <v>20.073799999999999</v>
      </c>
      <c r="G86" s="2"/>
    </row>
    <row r="87" spans="1:7" ht="32.65" customHeight="1" x14ac:dyDescent="0.25">
      <c r="A87" s="5" t="s">
        <v>603</v>
      </c>
      <c r="B87" s="5" t="s">
        <v>604</v>
      </c>
      <c r="C87" s="5" t="s">
        <v>203</v>
      </c>
      <c r="D87" s="6">
        <v>245000</v>
      </c>
      <c r="E87" s="7">
        <v>24988309.5</v>
      </c>
      <c r="F87" s="7">
        <v>50.586399999999998</v>
      </c>
      <c r="G87" s="2"/>
    </row>
    <row r="88" spans="1:7" ht="32.65" customHeight="1" x14ac:dyDescent="0.25">
      <c r="A88" s="5" t="s">
        <v>701</v>
      </c>
      <c r="B88" s="5" t="s">
        <v>702</v>
      </c>
      <c r="C88" s="5" t="s">
        <v>203</v>
      </c>
      <c r="D88" s="6">
        <v>50000</v>
      </c>
      <c r="E88" s="7">
        <v>5166650</v>
      </c>
      <c r="F88" s="7">
        <v>10.4594</v>
      </c>
      <c r="G88" s="2"/>
    </row>
    <row r="89" spans="1:7" ht="14.45" customHeight="1" x14ac:dyDescent="0.25">
      <c r="A89" s="5" t="s">
        <v>0</v>
      </c>
      <c r="B89" s="5" t="s">
        <v>0</v>
      </c>
      <c r="C89" s="8" t="s">
        <v>191</v>
      </c>
      <c r="D89" s="6">
        <v>393000</v>
      </c>
      <c r="E89" s="7">
        <v>40070844.5</v>
      </c>
      <c r="F89" s="7">
        <v>81.119600000000005</v>
      </c>
      <c r="G89" s="2"/>
    </row>
    <row r="90" spans="1:7" ht="18.399999999999999" customHeight="1" x14ac:dyDescent="0.25">
      <c r="A90" s="28" t="s">
        <v>0</v>
      </c>
      <c r="B90" s="28"/>
      <c r="C90" s="28"/>
      <c r="D90" s="28"/>
      <c r="E90" s="28"/>
      <c r="F90" s="28"/>
      <c r="G90" s="28"/>
    </row>
    <row r="91" spans="1:7" ht="14.45" customHeight="1" x14ac:dyDescent="0.25">
      <c r="A91" s="30" t="s">
        <v>1708</v>
      </c>
      <c r="B91" s="30"/>
      <c r="C91" s="30"/>
      <c r="D91" s="2"/>
      <c r="E91" s="2"/>
      <c r="F91" s="2"/>
      <c r="G91" s="2"/>
    </row>
    <row r="92" spans="1:7" ht="14.45" customHeight="1" x14ac:dyDescent="0.25">
      <c r="A92" s="4" t="s">
        <v>1709</v>
      </c>
      <c r="B92" s="4" t="s">
        <v>9</v>
      </c>
      <c r="C92" s="4" t="s">
        <v>10</v>
      </c>
      <c r="D92" s="2"/>
      <c r="E92" s="2"/>
      <c r="F92" s="2"/>
      <c r="G92" s="2"/>
    </row>
    <row r="93" spans="1:7" ht="23.45" customHeight="1" x14ac:dyDescent="0.25">
      <c r="A93" s="5" t="s">
        <v>1710</v>
      </c>
      <c r="B93" s="7">
        <v>1161030.6000000001</v>
      </c>
      <c r="C93" s="7">
        <v>2.35</v>
      </c>
      <c r="D93" s="2"/>
      <c r="E93" s="2"/>
      <c r="F93" s="2"/>
      <c r="G93" s="2"/>
    </row>
    <row r="94" spans="1:7" ht="14.45" customHeight="1" x14ac:dyDescent="0.25">
      <c r="A94" s="5" t="s">
        <v>1713</v>
      </c>
      <c r="B94" s="7">
        <v>986671.71</v>
      </c>
      <c r="C94" s="7">
        <v>2</v>
      </c>
      <c r="D94" s="2"/>
      <c r="E94" s="2"/>
      <c r="F94" s="2"/>
      <c r="G94" s="2"/>
    </row>
    <row r="95" spans="1:7" ht="14.45" customHeight="1" x14ac:dyDescent="0.25">
      <c r="A95" s="10" t="s">
        <v>1714</v>
      </c>
      <c r="B95" s="7">
        <v>2147702.31</v>
      </c>
      <c r="C95" s="7">
        <v>4.3499999999999996</v>
      </c>
      <c r="D95" s="2"/>
      <c r="E95" s="2"/>
      <c r="F95" s="2"/>
      <c r="G95" s="2"/>
    </row>
    <row r="96" spans="1:7" ht="14.45" customHeight="1" x14ac:dyDescent="0.25">
      <c r="A96" s="30" t="s">
        <v>0</v>
      </c>
      <c r="B96" s="30"/>
      <c r="C96" s="2"/>
      <c r="D96" s="2"/>
      <c r="E96" s="2"/>
      <c r="F96" s="2"/>
      <c r="G96" s="2"/>
    </row>
    <row r="97" spans="1:7" ht="23.65" customHeight="1" x14ac:dyDescent="0.25">
      <c r="A97" s="5" t="s">
        <v>1715</v>
      </c>
      <c r="B97" s="7">
        <v>29.54</v>
      </c>
      <c r="C97" s="2"/>
      <c r="D97" s="2"/>
      <c r="E97" s="2"/>
      <c r="F97" s="2"/>
      <c r="G97" s="2"/>
    </row>
    <row r="98" spans="1:7" ht="14.45" customHeight="1" x14ac:dyDescent="0.25">
      <c r="A98" s="5" t="s">
        <v>1716</v>
      </c>
      <c r="B98" s="7">
        <v>11.65</v>
      </c>
      <c r="C98" s="2"/>
      <c r="D98" s="2"/>
      <c r="E98" s="2"/>
      <c r="F98" s="2"/>
      <c r="G98" s="2"/>
    </row>
    <row r="99" spans="1:7" ht="32.65" customHeight="1" x14ac:dyDescent="0.25">
      <c r="A99" s="5" t="s">
        <v>1717</v>
      </c>
      <c r="B99" s="7">
        <v>7.3</v>
      </c>
      <c r="C99" s="2"/>
      <c r="D99" s="2"/>
      <c r="E99" s="2"/>
      <c r="F99" s="2"/>
      <c r="G99" s="2"/>
    </row>
    <row r="100" spans="1:7" ht="1.35" customHeight="1" x14ac:dyDescent="0.25">
      <c r="A100" s="2"/>
      <c r="B100" s="2"/>
      <c r="C100" s="2"/>
      <c r="D100" s="2"/>
      <c r="E100" s="2"/>
      <c r="F100" s="2"/>
      <c r="G100" s="2"/>
    </row>
    <row r="101" spans="1:7" ht="18.399999999999999" customHeight="1" x14ac:dyDescent="0.25">
      <c r="A101" s="28" t="s">
        <v>0</v>
      </c>
      <c r="B101" s="28"/>
      <c r="C101" s="28"/>
      <c r="D101" s="28"/>
      <c r="E101" s="28"/>
      <c r="F101" s="28"/>
      <c r="G101" s="28"/>
    </row>
    <row r="102" spans="1:7" ht="14.45" customHeight="1" x14ac:dyDescent="0.25">
      <c r="A102" s="30" t="s">
        <v>1718</v>
      </c>
      <c r="B102" s="30"/>
      <c r="C102" s="30"/>
      <c r="D102" s="2"/>
      <c r="E102" s="2"/>
      <c r="F102" s="2"/>
      <c r="G102" s="2"/>
    </row>
    <row r="103" spans="1:7" ht="14.45" customHeight="1" x14ac:dyDescent="0.25">
      <c r="A103" s="4" t="s">
        <v>1719</v>
      </c>
      <c r="B103" s="4" t="s">
        <v>9</v>
      </c>
      <c r="C103" s="4" t="s">
        <v>10</v>
      </c>
      <c r="D103" s="2"/>
      <c r="E103" s="2"/>
      <c r="F103" s="2"/>
      <c r="G103" s="2"/>
    </row>
    <row r="104" spans="1:7" ht="14.45" customHeight="1" x14ac:dyDescent="0.25">
      <c r="A104" s="5" t="s">
        <v>1720</v>
      </c>
      <c r="B104" s="7">
        <v>34904194.5</v>
      </c>
      <c r="C104" s="7">
        <v>70.66</v>
      </c>
      <c r="D104" s="2"/>
      <c r="E104" s="2"/>
      <c r="F104" s="2"/>
      <c r="G104" s="2"/>
    </row>
    <row r="105" spans="1:7" ht="23.45" customHeight="1" x14ac:dyDescent="0.25">
      <c r="A105" s="5" t="s">
        <v>1723</v>
      </c>
      <c r="B105" s="7">
        <v>5166650</v>
      </c>
      <c r="C105" s="7">
        <v>10.46</v>
      </c>
      <c r="D105" s="2"/>
      <c r="E105" s="2"/>
      <c r="F105" s="2"/>
      <c r="G105" s="2"/>
    </row>
    <row r="106" spans="1:7" ht="14.45" customHeight="1" x14ac:dyDescent="0.25">
      <c r="A106" s="8" t="s">
        <v>191</v>
      </c>
      <c r="B106" s="7">
        <v>40070844.5</v>
      </c>
      <c r="C106" s="7">
        <v>81.12</v>
      </c>
      <c r="D106" s="2"/>
      <c r="E106" s="2"/>
      <c r="F106" s="2"/>
      <c r="G106" s="2"/>
    </row>
    <row r="107" spans="1:7" ht="18.399999999999999" customHeight="1" x14ac:dyDescent="0.25">
      <c r="A107" s="28" t="s">
        <v>0</v>
      </c>
      <c r="B107" s="28"/>
      <c r="C107" s="28"/>
      <c r="D107" s="28"/>
      <c r="E107" s="28"/>
      <c r="F107" s="28"/>
      <c r="G107" s="28"/>
    </row>
    <row r="108" spans="1:7" ht="23.65" customHeight="1" x14ac:dyDescent="0.25">
      <c r="A108" s="5" t="s">
        <v>1710</v>
      </c>
      <c r="B108" s="7">
        <v>1161030.6000000001</v>
      </c>
      <c r="C108" s="7">
        <v>2.35</v>
      </c>
      <c r="D108" s="2"/>
      <c r="E108" s="2"/>
      <c r="F108" s="2"/>
      <c r="G108" s="2"/>
    </row>
    <row r="109" spans="1:7" ht="14.45" customHeight="1" x14ac:dyDescent="0.25">
      <c r="A109" s="5" t="s">
        <v>1728</v>
      </c>
      <c r="B109" s="7">
        <v>7178694.2000000002</v>
      </c>
      <c r="C109" s="7">
        <v>14.53</v>
      </c>
      <c r="D109" s="2"/>
      <c r="E109" s="2"/>
      <c r="F109" s="2"/>
      <c r="G109" s="2"/>
    </row>
    <row r="110" spans="1:7" ht="14.45" customHeight="1" x14ac:dyDescent="0.25">
      <c r="A110" s="5" t="s">
        <v>1713</v>
      </c>
      <c r="B110" s="7">
        <v>986671.71</v>
      </c>
      <c r="C110" s="7">
        <v>2</v>
      </c>
      <c r="D110" s="2"/>
      <c r="E110" s="2"/>
      <c r="F110" s="2"/>
      <c r="G110" s="2"/>
    </row>
    <row r="111" spans="1:7" ht="14.45" customHeight="1" x14ac:dyDescent="0.25">
      <c r="A111" s="2"/>
      <c r="B111" s="2"/>
      <c r="C111" s="2"/>
      <c r="D111" s="2"/>
      <c r="E111" s="2"/>
      <c r="F111" s="2"/>
      <c r="G111" s="2"/>
    </row>
    <row r="112" spans="1:7" ht="14.45" customHeight="1" x14ac:dyDescent="0.25">
      <c r="A112" s="10" t="s">
        <v>1714</v>
      </c>
      <c r="B112" s="7">
        <f>SUM(B108:B110)+E89</f>
        <v>49397241.010000005</v>
      </c>
      <c r="C112" s="7">
        <v>100</v>
      </c>
      <c r="D112" s="2"/>
      <c r="E112" s="2"/>
      <c r="F112" s="31"/>
      <c r="G112" s="2"/>
    </row>
    <row r="113" spans="1:7" ht="14.45" customHeight="1" x14ac:dyDescent="0.25">
      <c r="A113" s="30" t="s">
        <v>0</v>
      </c>
      <c r="B113" s="30"/>
      <c r="C113" s="2"/>
      <c r="D113" s="2"/>
      <c r="E113" s="2"/>
      <c r="F113" s="2"/>
      <c r="G113" s="2"/>
    </row>
    <row r="114" spans="1:7" ht="23.65" customHeight="1" x14ac:dyDescent="0.25">
      <c r="A114" s="5" t="s">
        <v>1731</v>
      </c>
      <c r="B114" s="13">
        <v>12.1892</v>
      </c>
      <c r="C114" s="2"/>
      <c r="D114" s="2"/>
      <c r="E114" s="2"/>
      <c r="F114" s="2"/>
      <c r="G114" s="2"/>
    </row>
    <row r="115" spans="1:7" ht="23.45" customHeight="1" x14ac:dyDescent="0.25">
      <c r="A115" s="5" t="s">
        <v>1732</v>
      </c>
      <c r="B115" s="13">
        <v>12.423299999999999</v>
      </c>
      <c r="C115" s="2"/>
      <c r="D115" s="2"/>
      <c r="E115" s="2"/>
      <c r="F115" s="2"/>
      <c r="G115" s="2"/>
    </row>
    <row r="116" spans="1:7" ht="14.1" customHeight="1" x14ac:dyDescent="0.25">
      <c r="A116" s="14" t="s">
        <v>0</v>
      </c>
      <c r="B116" s="15" t="s">
        <v>0</v>
      </c>
      <c r="C116" s="2"/>
      <c r="D116" s="2"/>
      <c r="E116" s="2"/>
      <c r="F116" s="2"/>
      <c r="G116" s="2"/>
    </row>
    <row r="117" spans="1:7" ht="23.65" customHeight="1" x14ac:dyDescent="0.25">
      <c r="A117" s="5" t="s">
        <v>1733</v>
      </c>
      <c r="B117" s="9" t="s">
        <v>1734</v>
      </c>
      <c r="C117" s="2"/>
      <c r="D117" s="2"/>
      <c r="E117" s="2"/>
      <c r="F117" s="2"/>
      <c r="G117" s="2"/>
    </row>
  </sheetData>
  <mergeCells count="17">
    <mergeCell ref="A113:B113"/>
    <mergeCell ref="A107:G107"/>
    <mergeCell ref="A90:G90"/>
    <mergeCell ref="A84:F84"/>
    <mergeCell ref="A83:G83"/>
    <mergeCell ref="A102:C102"/>
    <mergeCell ref="A101:G101"/>
    <mergeCell ref="A96:B96"/>
    <mergeCell ref="A91:C91"/>
    <mergeCell ref="A1:B1"/>
    <mergeCell ref="C1:D1"/>
    <mergeCell ref="E1:G1"/>
    <mergeCell ref="A6:F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8"/>
  <sheetViews>
    <sheetView showGridLines="0" tabSelected="1" workbookViewId="0">
      <selection activeCell="F24" sqref="F2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35" customWidth="1"/>
  </cols>
  <sheetData>
    <row r="1" spans="1:5" ht="72" customHeight="1" x14ac:dyDescent="0.25">
      <c r="A1" s="28" t="s">
        <v>0</v>
      </c>
      <c r="B1" s="28"/>
      <c r="C1" s="29"/>
      <c r="D1" s="29"/>
      <c r="E1" s="1" t="s">
        <v>0</v>
      </c>
    </row>
    <row r="2" spans="1:5" ht="14.45" customHeight="1" x14ac:dyDescent="0.25">
      <c r="A2" s="27" t="s">
        <v>0</v>
      </c>
      <c r="B2" s="27"/>
      <c r="C2" s="27"/>
      <c r="D2" s="27"/>
      <c r="E2" s="27"/>
    </row>
    <row r="3" spans="1:5" ht="14.65" customHeight="1" x14ac:dyDescent="0.25">
      <c r="A3" s="27" t="s">
        <v>1</v>
      </c>
      <c r="B3" s="27"/>
      <c r="C3" s="27"/>
      <c r="D3" s="27"/>
      <c r="E3" s="27"/>
    </row>
    <row r="4" spans="1:5" ht="14.65" customHeight="1" x14ac:dyDescent="0.25">
      <c r="A4" s="27" t="s">
        <v>2942</v>
      </c>
      <c r="B4" s="27"/>
      <c r="C4" s="27"/>
      <c r="D4" s="27"/>
      <c r="E4" s="27"/>
    </row>
    <row r="5" spans="1:5" ht="14.85" customHeight="1" x14ac:dyDescent="0.25">
      <c r="A5" s="27" t="s">
        <v>3</v>
      </c>
      <c r="B5" s="27"/>
      <c r="C5" s="27"/>
      <c r="D5" s="27"/>
      <c r="E5" s="27"/>
    </row>
    <row r="6" spans="1:5" ht="18.399999999999999" customHeight="1" x14ac:dyDescent="0.25">
      <c r="A6" s="28" t="s">
        <v>0</v>
      </c>
      <c r="B6" s="28"/>
      <c r="C6" s="28"/>
      <c r="D6" s="28"/>
      <c r="E6" s="28"/>
    </row>
    <row r="7" spans="1:5" ht="14.45" customHeight="1" x14ac:dyDescent="0.25">
      <c r="A7" s="30" t="s">
        <v>1708</v>
      </c>
      <c r="B7" s="30"/>
      <c r="C7" s="30"/>
      <c r="D7" s="2"/>
      <c r="E7" s="2"/>
    </row>
    <row r="8" spans="1:5" ht="14.45" customHeight="1" x14ac:dyDescent="0.25">
      <c r="A8" s="4" t="s">
        <v>1709</v>
      </c>
      <c r="B8" s="4" t="s">
        <v>9</v>
      </c>
      <c r="C8" s="4" t="s">
        <v>10</v>
      </c>
      <c r="D8" s="2"/>
      <c r="E8" s="2"/>
    </row>
    <row r="9" spans="1:5" ht="14.45" customHeight="1" x14ac:dyDescent="0.25">
      <c r="A9" s="5" t="s">
        <v>1712</v>
      </c>
      <c r="B9" s="7">
        <v>0.62</v>
      </c>
      <c r="C9" s="7">
        <v>0</v>
      </c>
      <c r="D9" s="2"/>
      <c r="E9" s="2"/>
    </row>
    <row r="10" spans="1:5" ht="23.45" customHeight="1" x14ac:dyDescent="0.25">
      <c r="A10" s="5" t="s">
        <v>1710</v>
      </c>
      <c r="B10" s="7">
        <v>-3829.34</v>
      </c>
      <c r="C10" s="7">
        <v>-0.27</v>
      </c>
      <c r="D10" s="2"/>
      <c r="E10" s="2"/>
    </row>
    <row r="11" spans="1:5" ht="14.45" customHeight="1" x14ac:dyDescent="0.25">
      <c r="A11" s="5" t="s">
        <v>1713</v>
      </c>
      <c r="B11" s="7">
        <v>1441395.01</v>
      </c>
      <c r="C11" s="7">
        <v>100.27</v>
      </c>
      <c r="D11" s="2"/>
      <c r="E11" s="2"/>
    </row>
    <row r="12" spans="1:5" ht="14.45" customHeight="1" x14ac:dyDescent="0.25">
      <c r="A12" s="10" t="s">
        <v>1714</v>
      </c>
      <c r="B12" s="7">
        <v>1437566.29</v>
      </c>
      <c r="C12" s="7">
        <v>100</v>
      </c>
      <c r="D12" s="2"/>
      <c r="E12" s="2"/>
    </row>
    <row r="13" spans="1:5" ht="14.45" customHeight="1" x14ac:dyDescent="0.25">
      <c r="A13" s="30" t="s">
        <v>0</v>
      </c>
      <c r="B13" s="30"/>
      <c r="C13" s="2"/>
      <c r="D13" s="2"/>
      <c r="E13" s="2"/>
    </row>
    <row r="14" spans="1:5" ht="23.65" customHeight="1" x14ac:dyDescent="0.25">
      <c r="A14" s="5" t="s">
        <v>1715</v>
      </c>
      <c r="B14" s="9"/>
      <c r="C14" s="2"/>
      <c r="D14" s="2"/>
      <c r="E14" s="2"/>
    </row>
    <row r="15" spans="1:5" ht="14.45" customHeight="1" x14ac:dyDescent="0.25">
      <c r="A15" s="5" t="s">
        <v>1716</v>
      </c>
      <c r="B15" s="9"/>
      <c r="C15" s="2"/>
      <c r="D15" s="2"/>
      <c r="E15" s="2"/>
    </row>
    <row r="16" spans="1:5" ht="32.65" customHeight="1" x14ac:dyDescent="0.25">
      <c r="A16" s="5" t="s">
        <v>1717</v>
      </c>
      <c r="B16" s="9"/>
      <c r="C16" s="2"/>
      <c r="D16" s="2"/>
      <c r="E16" s="2"/>
    </row>
    <row r="17" spans="1:6" ht="1.35" customHeight="1" x14ac:dyDescent="0.25">
      <c r="A17" s="2"/>
      <c r="B17" s="2"/>
      <c r="C17" s="2"/>
      <c r="D17" s="2"/>
      <c r="E17" s="2"/>
    </row>
    <row r="18" spans="1:6" ht="14.45" customHeight="1" x14ac:dyDescent="0.25">
      <c r="A18" s="30" t="s">
        <v>0</v>
      </c>
      <c r="B18" s="30"/>
      <c r="C18" s="30"/>
      <c r="D18" s="2"/>
      <c r="E18" s="2"/>
    </row>
    <row r="19" spans="1:6" ht="14.65" customHeight="1" x14ac:dyDescent="0.25">
      <c r="A19" s="5" t="s">
        <v>1712</v>
      </c>
      <c r="B19" s="7">
        <v>0.62</v>
      </c>
      <c r="C19" s="7">
        <v>0</v>
      </c>
      <c r="D19" s="2"/>
      <c r="E19" s="2"/>
    </row>
    <row r="20" spans="1:6" ht="23.45" customHeight="1" x14ac:dyDescent="0.25">
      <c r="A20" s="5" t="s">
        <v>1710</v>
      </c>
      <c r="B20" s="7">
        <v>-3829.34</v>
      </c>
      <c r="C20" s="7">
        <v>-0.27</v>
      </c>
      <c r="D20" s="2"/>
      <c r="E20" s="2"/>
    </row>
    <row r="21" spans="1:6" ht="14.45" customHeight="1" x14ac:dyDescent="0.25">
      <c r="A21" s="5" t="s">
        <v>1713</v>
      </c>
      <c r="B21" s="7">
        <v>1441395.01</v>
      </c>
      <c r="C21" s="7">
        <v>100.27</v>
      </c>
      <c r="D21" s="2"/>
      <c r="E21" s="2"/>
    </row>
    <row r="22" spans="1:6" ht="14.45" customHeight="1" x14ac:dyDescent="0.25">
      <c r="A22" s="2"/>
      <c r="B22" s="2"/>
      <c r="C22" s="2"/>
      <c r="D22" s="2"/>
      <c r="E22" s="2"/>
    </row>
    <row r="23" spans="1:6" ht="14.45" customHeight="1" x14ac:dyDescent="0.25">
      <c r="A23" s="10" t="s">
        <v>1714</v>
      </c>
      <c r="B23" s="7">
        <v>1437566.29</v>
      </c>
      <c r="C23" s="7">
        <v>100</v>
      </c>
      <c r="D23" s="2"/>
      <c r="E23" s="2"/>
      <c r="F23" s="34"/>
    </row>
    <row r="24" spans="1:6" ht="14.45" customHeight="1" x14ac:dyDescent="0.25">
      <c r="A24" s="30" t="s">
        <v>0</v>
      </c>
      <c r="B24" s="30"/>
      <c r="C24" s="2"/>
      <c r="D24" s="2"/>
      <c r="E24" s="2"/>
    </row>
    <row r="25" spans="1:6" ht="23.65" customHeight="1" x14ac:dyDescent="0.25">
      <c r="A25" s="5" t="s">
        <v>1731</v>
      </c>
      <c r="B25" s="13">
        <v>10.0075</v>
      </c>
      <c r="C25" s="2"/>
      <c r="D25" s="2"/>
      <c r="E25" s="2"/>
    </row>
    <row r="26" spans="1:6" ht="23.45" customHeight="1" x14ac:dyDescent="0.25">
      <c r="A26" s="5" t="s">
        <v>1732</v>
      </c>
      <c r="B26" s="13">
        <v>10.051299999999999</v>
      </c>
      <c r="C26" s="2"/>
      <c r="D26" s="2"/>
      <c r="E26" s="2"/>
    </row>
    <row r="27" spans="1:6" ht="14.1" customHeight="1" x14ac:dyDescent="0.25">
      <c r="A27" s="14" t="s">
        <v>0</v>
      </c>
      <c r="B27" s="15" t="s">
        <v>0</v>
      </c>
      <c r="C27" s="2"/>
      <c r="D27" s="2"/>
      <c r="E27" s="2"/>
    </row>
    <row r="28" spans="1:6" ht="23.65" customHeight="1" x14ac:dyDescent="0.25">
      <c r="A28" s="5" t="s">
        <v>1733</v>
      </c>
      <c r="B28" s="9" t="s">
        <v>1734</v>
      </c>
      <c r="C28" s="2"/>
      <c r="D28" s="2"/>
      <c r="E28" s="2"/>
    </row>
  </sheetData>
  <mergeCells count="11">
    <mergeCell ref="A13:B13"/>
    <mergeCell ref="A7:C7"/>
    <mergeCell ref="A6:E6"/>
    <mergeCell ref="A24:B24"/>
    <mergeCell ref="A18:C18"/>
    <mergeCell ref="A3:E3"/>
    <mergeCell ref="A2:E2"/>
    <mergeCell ref="A1:B1"/>
    <mergeCell ref="C1:D1"/>
    <mergeCell ref="A5:E5"/>
    <mergeCell ref="A4:E4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80"/>
  <sheetViews>
    <sheetView showGridLines="0" topLeftCell="A1050" workbookViewId="0">
      <selection activeCell="F1074" sqref="F1074:F107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1735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2742379</v>
      </c>
      <c r="E8" s="7">
        <v>1890458963.6500001</v>
      </c>
      <c r="F8" s="7">
        <v>9.3600000000000003E-2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5504107</v>
      </c>
      <c r="E9" s="7">
        <v>1232919968</v>
      </c>
      <c r="F9" s="7">
        <v>6.0999999999999999E-2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323095</v>
      </c>
      <c r="E10" s="7">
        <v>1529354027.75</v>
      </c>
      <c r="F10" s="7">
        <v>7.5700000000000003E-2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3914192</v>
      </c>
      <c r="E11" s="7">
        <v>3612799216</v>
      </c>
      <c r="F11" s="7">
        <v>0.1789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116985</v>
      </c>
      <c r="E12" s="7">
        <v>254939561.25</v>
      </c>
      <c r="F12" s="7">
        <v>1.26E-2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336997</v>
      </c>
      <c r="E13" s="7">
        <v>4178526902.0999999</v>
      </c>
      <c r="F13" s="7">
        <v>0.2069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383594</v>
      </c>
      <c r="E14" s="7">
        <v>3484855591.5</v>
      </c>
      <c r="F14" s="7">
        <v>0.17249999999999999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2863754</v>
      </c>
      <c r="E15" s="7">
        <v>7177283462.5</v>
      </c>
      <c r="F15" s="7">
        <v>0.3553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8489017</v>
      </c>
      <c r="E16" s="7">
        <v>9865511106.5499992</v>
      </c>
      <c r="F16" s="7">
        <v>0.4884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12694234</v>
      </c>
      <c r="E17" s="7">
        <v>19441854082.700001</v>
      </c>
      <c r="F17" s="7">
        <v>0.96250000000000002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22110712</v>
      </c>
      <c r="E18" s="7">
        <v>24787213687.599998</v>
      </c>
      <c r="F18" s="7">
        <v>1.2272000000000001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2436046</v>
      </c>
      <c r="E19" s="7">
        <v>3561133845.0999999</v>
      </c>
      <c r="F19" s="7">
        <v>0.17630000000000001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4648120</v>
      </c>
      <c r="E20" s="7">
        <v>7810700848</v>
      </c>
      <c r="F20" s="7">
        <v>0.38669999999999999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8352552</v>
      </c>
      <c r="E21" s="7">
        <v>2212591024.8000002</v>
      </c>
      <c r="F21" s="7">
        <v>0.1095</v>
      </c>
      <c r="G21" s="2"/>
    </row>
    <row r="22" spans="1:7" ht="14.45" customHeight="1" x14ac:dyDescent="0.25">
      <c r="A22" s="5" t="s">
        <v>1736</v>
      </c>
      <c r="B22" s="5" t="s">
        <v>1737</v>
      </c>
      <c r="C22" s="5" t="s">
        <v>46</v>
      </c>
      <c r="D22" s="6">
        <v>1000000</v>
      </c>
      <c r="E22" s="7">
        <v>128700000</v>
      </c>
      <c r="F22" s="7">
        <v>6.4000000000000003E-3</v>
      </c>
      <c r="G22" s="2"/>
    </row>
    <row r="23" spans="1:7" ht="23.45" customHeight="1" x14ac:dyDescent="0.25">
      <c r="A23" s="5" t="s">
        <v>49</v>
      </c>
      <c r="B23" s="5" t="s">
        <v>50</v>
      </c>
      <c r="C23" s="5" t="s">
        <v>46</v>
      </c>
      <c r="D23" s="6">
        <v>15106508</v>
      </c>
      <c r="E23" s="7">
        <v>12543688917.799999</v>
      </c>
      <c r="F23" s="7">
        <v>0.621</v>
      </c>
      <c r="G23" s="2"/>
    </row>
    <row r="24" spans="1:7" ht="23.45" customHeight="1" x14ac:dyDescent="0.25">
      <c r="A24" s="5" t="s">
        <v>51</v>
      </c>
      <c r="B24" s="5" t="s">
        <v>52</v>
      </c>
      <c r="C24" s="5" t="s">
        <v>53</v>
      </c>
      <c r="D24" s="6">
        <v>356694</v>
      </c>
      <c r="E24" s="7">
        <v>908285601.60000002</v>
      </c>
      <c r="F24" s="7">
        <v>4.4999999999999998E-2</v>
      </c>
      <c r="G24" s="2"/>
    </row>
    <row r="25" spans="1:7" ht="23.45" customHeight="1" x14ac:dyDescent="0.25">
      <c r="A25" s="5" t="s">
        <v>54</v>
      </c>
      <c r="B25" s="5" t="s">
        <v>55</v>
      </c>
      <c r="C25" s="5" t="s">
        <v>53</v>
      </c>
      <c r="D25" s="6">
        <v>3148146</v>
      </c>
      <c r="E25" s="7">
        <v>1996081971.3</v>
      </c>
      <c r="F25" s="7">
        <v>9.8799999999999999E-2</v>
      </c>
      <c r="G25" s="2"/>
    </row>
    <row r="26" spans="1:7" ht="23.45" customHeight="1" x14ac:dyDescent="0.25">
      <c r="A26" s="5" t="s">
        <v>56</v>
      </c>
      <c r="B26" s="5" t="s">
        <v>57</v>
      </c>
      <c r="C26" s="5" t="s">
        <v>53</v>
      </c>
      <c r="D26" s="6">
        <v>542742</v>
      </c>
      <c r="E26" s="7">
        <v>5381558301</v>
      </c>
      <c r="F26" s="7">
        <v>0.26640000000000003</v>
      </c>
      <c r="G26" s="2"/>
    </row>
    <row r="27" spans="1:7" ht="14.45" customHeight="1" x14ac:dyDescent="0.25">
      <c r="A27" s="5" t="s">
        <v>58</v>
      </c>
      <c r="B27" s="5" t="s">
        <v>59</v>
      </c>
      <c r="C27" s="5" t="s">
        <v>60</v>
      </c>
      <c r="D27" s="6">
        <v>21064249</v>
      </c>
      <c r="E27" s="7">
        <v>8982848986.0499992</v>
      </c>
      <c r="F27" s="7">
        <v>0.44469999999999998</v>
      </c>
      <c r="G27" s="2"/>
    </row>
    <row r="28" spans="1:7" ht="23.45" customHeight="1" x14ac:dyDescent="0.25">
      <c r="A28" s="5" t="s">
        <v>61</v>
      </c>
      <c r="B28" s="5" t="s">
        <v>62</v>
      </c>
      <c r="C28" s="5" t="s">
        <v>63</v>
      </c>
      <c r="D28" s="6">
        <v>2613636</v>
      </c>
      <c r="E28" s="7">
        <v>3460715427.5999999</v>
      </c>
      <c r="F28" s="7">
        <v>0.17130000000000001</v>
      </c>
      <c r="G28" s="2"/>
    </row>
    <row r="29" spans="1:7" ht="23.45" customHeight="1" x14ac:dyDescent="0.25">
      <c r="A29" s="5" t="s">
        <v>64</v>
      </c>
      <c r="B29" s="5" t="s">
        <v>65</v>
      </c>
      <c r="C29" s="5" t="s">
        <v>63</v>
      </c>
      <c r="D29" s="6">
        <v>9010778</v>
      </c>
      <c r="E29" s="7">
        <v>12677263568.200001</v>
      </c>
      <c r="F29" s="7">
        <v>0.62760000000000005</v>
      </c>
      <c r="G29" s="2"/>
    </row>
    <row r="30" spans="1:7" ht="23.45" customHeight="1" x14ac:dyDescent="0.25">
      <c r="A30" s="5" t="s">
        <v>66</v>
      </c>
      <c r="B30" s="5" t="s">
        <v>67</v>
      </c>
      <c r="C30" s="5" t="s">
        <v>63</v>
      </c>
      <c r="D30" s="6">
        <v>228272</v>
      </c>
      <c r="E30" s="7">
        <v>1073312116.8</v>
      </c>
      <c r="F30" s="7">
        <v>5.3100000000000001E-2</v>
      </c>
      <c r="G30" s="2"/>
    </row>
    <row r="31" spans="1:7" ht="23.45" customHeight="1" x14ac:dyDescent="0.25">
      <c r="A31" s="5" t="s">
        <v>68</v>
      </c>
      <c r="B31" s="5" t="s">
        <v>69</v>
      </c>
      <c r="C31" s="5" t="s">
        <v>63</v>
      </c>
      <c r="D31" s="6">
        <v>2338457</v>
      </c>
      <c r="E31" s="7">
        <v>8584358724.1499996</v>
      </c>
      <c r="F31" s="7">
        <v>0.42499999999999999</v>
      </c>
      <c r="G31" s="2"/>
    </row>
    <row r="32" spans="1:7" ht="23.45" customHeight="1" x14ac:dyDescent="0.25">
      <c r="A32" s="5" t="s">
        <v>70</v>
      </c>
      <c r="B32" s="5" t="s">
        <v>71</v>
      </c>
      <c r="C32" s="5" t="s">
        <v>63</v>
      </c>
      <c r="D32" s="6">
        <v>2281317</v>
      </c>
      <c r="E32" s="7">
        <v>2802483868.6500001</v>
      </c>
      <c r="F32" s="7">
        <v>0.13869999999999999</v>
      </c>
      <c r="G32" s="2"/>
    </row>
    <row r="33" spans="1:7" ht="23.45" customHeight="1" x14ac:dyDescent="0.25">
      <c r="A33" s="5" t="s">
        <v>1738</v>
      </c>
      <c r="B33" s="5" t="s">
        <v>1739</v>
      </c>
      <c r="C33" s="5" t="s">
        <v>1740</v>
      </c>
      <c r="D33" s="6">
        <v>464000</v>
      </c>
      <c r="E33" s="7">
        <v>378461600</v>
      </c>
      <c r="F33" s="7">
        <v>1.8700000000000001E-2</v>
      </c>
      <c r="G33" s="2"/>
    </row>
    <row r="34" spans="1:7" ht="14.45" customHeight="1" x14ac:dyDescent="0.25">
      <c r="A34" s="5" t="s">
        <v>72</v>
      </c>
      <c r="B34" s="5" t="s">
        <v>73</v>
      </c>
      <c r="C34" s="5" t="s">
        <v>74</v>
      </c>
      <c r="D34" s="6">
        <v>1500590</v>
      </c>
      <c r="E34" s="7">
        <v>1739784046</v>
      </c>
      <c r="F34" s="7">
        <v>8.6099999999999996E-2</v>
      </c>
      <c r="G34" s="2"/>
    </row>
    <row r="35" spans="1:7" ht="23.45" customHeight="1" x14ac:dyDescent="0.25">
      <c r="A35" s="5" t="s">
        <v>75</v>
      </c>
      <c r="B35" s="5" t="s">
        <v>76</v>
      </c>
      <c r="C35" s="5" t="s">
        <v>77</v>
      </c>
      <c r="D35" s="6">
        <v>348308</v>
      </c>
      <c r="E35" s="7">
        <v>2426992728.5999999</v>
      </c>
      <c r="F35" s="7">
        <v>0.1202</v>
      </c>
      <c r="G35" s="2"/>
    </row>
    <row r="36" spans="1:7" ht="23.45" customHeight="1" x14ac:dyDescent="0.25">
      <c r="A36" s="5" t="s">
        <v>78</v>
      </c>
      <c r="B36" s="5" t="s">
        <v>79</v>
      </c>
      <c r="C36" s="5" t="s">
        <v>80</v>
      </c>
      <c r="D36" s="6">
        <v>1680544</v>
      </c>
      <c r="E36" s="7">
        <v>3205301571.1999998</v>
      </c>
      <c r="F36" s="7">
        <v>0.15870000000000001</v>
      </c>
      <c r="G36" s="2"/>
    </row>
    <row r="37" spans="1:7" ht="23.45" customHeight="1" x14ac:dyDescent="0.25">
      <c r="A37" s="5" t="s">
        <v>81</v>
      </c>
      <c r="B37" s="5" t="s">
        <v>82</v>
      </c>
      <c r="C37" s="5" t="s">
        <v>80</v>
      </c>
      <c r="D37" s="6">
        <v>91115</v>
      </c>
      <c r="E37" s="7">
        <v>614265439.75</v>
      </c>
      <c r="F37" s="7">
        <v>3.04E-2</v>
      </c>
      <c r="G37" s="2"/>
    </row>
    <row r="38" spans="1:7" ht="23.45" customHeight="1" x14ac:dyDescent="0.25">
      <c r="A38" s="5" t="s">
        <v>83</v>
      </c>
      <c r="B38" s="5" t="s">
        <v>84</v>
      </c>
      <c r="C38" s="5" t="s">
        <v>85</v>
      </c>
      <c r="D38" s="6">
        <v>15400116</v>
      </c>
      <c r="E38" s="7">
        <v>4557664330.1999998</v>
      </c>
      <c r="F38" s="7">
        <v>0.22559999999999999</v>
      </c>
      <c r="G38" s="2"/>
    </row>
    <row r="39" spans="1:7" ht="23.45" customHeight="1" x14ac:dyDescent="0.25">
      <c r="A39" s="5" t="s">
        <v>86</v>
      </c>
      <c r="B39" s="5" t="s">
        <v>87</v>
      </c>
      <c r="C39" s="5" t="s">
        <v>88</v>
      </c>
      <c r="D39" s="6">
        <v>3729412</v>
      </c>
      <c r="E39" s="7">
        <v>13684331451.6</v>
      </c>
      <c r="F39" s="7">
        <v>0.67749999999999999</v>
      </c>
      <c r="G39" s="2"/>
    </row>
    <row r="40" spans="1:7" ht="14.45" customHeight="1" x14ac:dyDescent="0.25">
      <c r="A40" s="5" t="s">
        <v>89</v>
      </c>
      <c r="B40" s="5" t="s">
        <v>90</v>
      </c>
      <c r="C40" s="5" t="s">
        <v>91</v>
      </c>
      <c r="D40" s="6">
        <v>386907</v>
      </c>
      <c r="E40" s="7">
        <v>1374022829.0999999</v>
      </c>
      <c r="F40" s="7">
        <v>6.8000000000000005E-2</v>
      </c>
      <c r="G40" s="2"/>
    </row>
    <row r="41" spans="1:7" ht="14.45" customHeight="1" x14ac:dyDescent="0.25">
      <c r="A41" s="5" t="s">
        <v>94</v>
      </c>
      <c r="B41" s="5" t="s">
        <v>95</v>
      </c>
      <c r="C41" s="5" t="s">
        <v>96</v>
      </c>
      <c r="D41" s="6">
        <v>1530825</v>
      </c>
      <c r="E41" s="7">
        <v>2340019095</v>
      </c>
      <c r="F41" s="7">
        <v>0.1158</v>
      </c>
      <c r="G41" s="2"/>
    </row>
    <row r="42" spans="1:7" ht="41.85" customHeight="1" x14ac:dyDescent="0.25">
      <c r="A42" s="5" t="s">
        <v>97</v>
      </c>
      <c r="B42" s="5" t="s">
        <v>98</v>
      </c>
      <c r="C42" s="5" t="s">
        <v>96</v>
      </c>
      <c r="D42" s="6">
        <v>1094735</v>
      </c>
      <c r="E42" s="7">
        <v>1358675608.5</v>
      </c>
      <c r="F42" s="7">
        <v>6.7299999999999999E-2</v>
      </c>
      <c r="G42" s="2"/>
    </row>
    <row r="43" spans="1:7" ht="14.45" customHeight="1" x14ac:dyDescent="0.25">
      <c r="A43" s="5" t="s">
        <v>99</v>
      </c>
      <c r="B43" s="5" t="s">
        <v>100</v>
      </c>
      <c r="C43" s="5" t="s">
        <v>96</v>
      </c>
      <c r="D43" s="6">
        <v>503282</v>
      </c>
      <c r="E43" s="7">
        <v>847250082.89999998</v>
      </c>
      <c r="F43" s="7">
        <v>4.19E-2</v>
      </c>
      <c r="G43" s="2"/>
    </row>
    <row r="44" spans="1:7" ht="14.45" customHeight="1" x14ac:dyDescent="0.25">
      <c r="A44" s="5" t="s">
        <v>1741</v>
      </c>
      <c r="B44" s="5" t="s">
        <v>1742</v>
      </c>
      <c r="C44" s="5" t="s">
        <v>96</v>
      </c>
      <c r="D44" s="6">
        <v>2343933</v>
      </c>
      <c r="E44" s="7">
        <v>807133328.54999995</v>
      </c>
      <c r="F44" s="7">
        <v>0.04</v>
      </c>
      <c r="G44" s="2"/>
    </row>
    <row r="45" spans="1:7" ht="14.45" customHeight="1" x14ac:dyDescent="0.25">
      <c r="A45" s="5" t="s">
        <v>101</v>
      </c>
      <c r="B45" s="5" t="s">
        <v>102</v>
      </c>
      <c r="C45" s="5" t="s">
        <v>103</v>
      </c>
      <c r="D45" s="6">
        <v>795383</v>
      </c>
      <c r="E45" s="7">
        <v>5327236719.1000004</v>
      </c>
      <c r="F45" s="7">
        <v>0.26369999999999999</v>
      </c>
      <c r="G45" s="2"/>
    </row>
    <row r="46" spans="1:7" ht="23.45" customHeight="1" x14ac:dyDescent="0.25">
      <c r="A46" s="5" t="s">
        <v>1743</v>
      </c>
      <c r="B46" s="5" t="s">
        <v>1744</v>
      </c>
      <c r="C46" s="5" t="s">
        <v>106</v>
      </c>
      <c r="D46" s="6">
        <v>347086</v>
      </c>
      <c r="E46" s="7">
        <v>170922500.69999999</v>
      </c>
      <c r="F46" s="7">
        <v>8.5000000000000006E-3</v>
      </c>
      <c r="G46" s="2"/>
    </row>
    <row r="47" spans="1:7" ht="23.45" customHeight="1" x14ac:dyDescent="0.25">
      <c r="A47" s="5" t="s">
        <v>104</v>
      </c>
      <c r="B47" s="5" t="s">
        <v>105</v>
      </c>
      <c r="C47" s="5" t="s">
        <v>106</v>
      </c>
      <c r="D47" s="6">
        <v>2526677</v>
      </c>
      <c r="E47" s="7">
        <v>1358720556.75</v>
      </c>
      <c r="F47" s="7">
        <v>6.7299999999999999E-2</v>
      </c>
      <c r="G47" s="2"/>
    </row>
    <row r="48" spans="1:7" ht="23.45" customHeight="1" x14ac:dyDescent="0.25">
      <c r="A48" s="5" t="s">
        <v>107</v>
      </c>
      <c r="B48" s="5" t="s">
        <v>108</v>
      </c>
      <c r="C48" s="5" t="s">
        <v>109</v>
      </c>
      <c r="D48" s="6">
        <v>252164</v>
      </c>
      <c r="E48" s="7">
        <v>1306159087.2</v>
      </c>
      <c r="F48" s="7">
        <v>6.4699999999999994E-2</v>
      </c>
      <c r="G48" s="2"/>
    </row>
    <row r="49" spans="1:7" ht="23.45" customHeight="1" x14ac:dyDescent="0.25">
      <c r="A49" s="5" t="s">
        <v>110</v>
      </c>
      <c r="B49" s="5" t="s">
        <v>111</v>
      </c>
      <c r="C49" s="5" t="s">
        <v>109</v>
      </c>
      <c r="D49" s="6">
        <v>605052</v>
      </c>
      <c r="E49" s="7">
        <v>1424836954.8</v>
      </c>
      <c r="F49" s="7">
        <v>7.0499999999999993E-2</v>
      </c>
      <c r="G49" s="2"/>
    </row>
    <row r="50" spans="1:7" ht="23.45" customHeight="1" x14ac:dyDescent="0.25">
      <c r="A50" s="5" t="s">
        <v>1745</v>
      </c>
      <c r="B50" s="5" t="s">
        <v>1746</v>
      </c>
      <c r="C50" s="5" t="s">
        <v>109</v>
      </c>
      <c r="D50" s="6">
        <v>487713</v>
      </c>
      <c r="E50" s="7">
        <v>517097708.25</v>
      </c>
      <c r="F50" s="7">
        <v>2.5600000000000001E-2</v>
      </c>
      <c r="G50" s="2"/>
    </row>
    <row r="51" spans="1:7" ht="14.45" customHeight="1" x14ac:dyDescent="0.25">
      <c r="A51" s="5" t="s">
        <v>112</v>
      </c>
      <c r="B51" s="5" t="s">
        <v>113</v>
      </c>
      <c r="C51" s="5" t="s">
        <v>114</v>
      </c>
      <c r="D51" s="6">
        <v>2164312</v>
      </c>
      <c r="E51" s="7">
        <v>3364531219.5999999</v>
      </c>
      <c r="F51" s="7">
        <v>0.1666</v>
      </c>
      <c r="G51" s="2"/>
    </row>
    <row r="52" spans="1:7" ht="23.45" customHeight="1" x14ac:dyDescent="0.25">
      <c r="A52" s="5" t="s">
        <v>115</v>
      </c>
      <c r="B52" s="5" t="s">
        <v>116</v>
      </c>
      <c r="C52" s="5" t="s">
        <v>117</v>
      </c>
      <c r="D52" s="6">
        <v>9678842</v>
      </c>
      <c r="E52" s="7">
        <v>1977387420.5999999</v>
      </c>
      <c r="F52" s="7">
        <v>9.7900000000000001E-2</v>
      </c>
      <c r="G52" s="2"/>
    </row>
    <row r="53" spans="1:7" ht="23.45" customHeight="1" x14ac:dyDescent="0.25">
      <c r="A53" s="5" t="s">
        <v>118</v>
      </c>
      <c r="B53" s="5" t="s">
        <v>119</v>
      </c>
      <c r="C53" s="5" t="s">
        <v>120</v>
      </c>
      <c r="D53" s="6">
        <v>160000</v>
      </c>
      <c r="E53" s="7">
        <v>89184000</v>
      </c>
      <c r="F53" s="7">
        <v>4.4000000000000003E-3</v>
      </c>
      <c r="G53" s="2"/>
    </row>
    <row r="54" spans="1:7" ht="14.45" customHeight="1" x14ac:dyDescent="0.25">
      <c r="A54" s="5" t="s">
        <v>121</v>
      </c>
      <c r="B54" s="5" t="s">
        <v>122</v>
      </c>
      <c r="C54" s="5" t="s">
        <v>123</v>
      </c>
      <c r="D54" s="6">
        <v>1325000</v>
      </c>
      <c r="E54" s="7">
        <v>650840000</v>
      </c>
      <c r="F54" s="7">
        <v>3.2199999999999999E-2</v>
      </c>
      <c r="G54" s="2"/>
    </row>
    <row r="55" spans="1:7" ht="23.45" customHeight="1" x14ac:dyDescent="0.25">
      <c r="A55" s="5" t="s">
        <v>124</v>
      </c>
      <c r="B55" s="5" t="s">
        <v>125</v>
      </c>
      <c r="C55" s="5" t="s">
        <v>126</v>
      </c>
      <c r="D55" s="6">
        <v>2840414</v>
      </c>
      <c r="E55" s="7">
        <v>1561801637.9000001</v>
      </c>
      <c r="F55" s="7">
        <v>7.7299999999999994E-2</v>
      </c>
      <c r="G55" s="2"/>
    </row>
    <row r="56" spans="1:7" ht="23.45" customHeight="1" x14ac:dyDescent="0.25">
      <c r="A56" s="5" t="s">
        <v>1747</v>
      </c>
      <c r="B56" s="5" t="s">
        <v>1748</v>
      </c>
      <c r="C56" s="5" t="s">
        <v>126</v>
      </c>
      <c r="D56" s="6">
        <v>530793</v>
      </c>
      <c r="E56" s="7">
        <v>735891415.20000005</v>
      </c>
      <c r="F56" s="7">
        <v>3.6400000000000002E-2</v>
      </c>
      <c r="G56" s="2"/>
    </row>
    <row r="57" spans="1:7" ht="23.45" customHeight="1" x14ac:dyDescent="0.25">
      <c r="A57" s="5" t="s">
        <v>127</v>
      </c>
      <c r="B57" s="5" t="s">
        <v>128</v>
      </c>
      <c r="C57" s="5" t="s">
        <v>129</v>
      </c>
      <c r="D57" s="6">
        <v>9911429</v>
      </c>
      <c r="E57" s="7">
        <v>2620086256.1500001</v>
      </c>
      <c r="F57" s="7">
        <v>0.12970000000000001</v>
      </c>
      <c r="G57" s="2"/>
    </row>
    <row r="58" spans="1:7" ht="14.45" customHeight="1" x14ac:dyDescent="0.25">
      <c r="A58" s="5" t="s">
        <v>130</v>
      </c>
      <c r="B58" s="5" t="s">
        <v>131</v>
      </c>
      <c r="C58" s="5" t="s">
        <v>132</v>
      </c>
      <c r="D58" s="6">
        <v>1151479</v>
      </c>
      <c r="E58" s="7">
        <v>3317641294.8000002</v>
      </c>
      <c r="F58" s="7">
        <v>0.16420000000000001</v>
      </c>
      <c r="G58" s="2"/>
    </row>
    <row r="59" spans="1:7" ht="23.45" customHeight="1" x14ac:dyDescent="0.25">
      <c r="A59" s="5" t="s">
        <v>133</v>
      </c>
      <c r="B59" s="5" t="s">
        <v>134</v>
      </c>
      <c r="C59" s="5" t="s">
        <v>135</v>
      </c>
      <c r="D59" s="6">
        <v>4438755</v>
      </c>
      <c r="E59" s="7">
        <v>2419565350.5</v>
      </c>
      <c r="F59" s="7">
        <v>0.1198</v>
      </c>
      <c r="G59" s="2"/>
    </row>
    <row r="60" spans="1:7" ht="23.45" customHeight="1" x14ac:dyDescent="0.25">
      <c r="A60" s="5" t="s">
        <v>136</v>
      </c>
      <c r="B60" s="5" t="s">
        <v>137</v>
      </c>
      <c r="C60" s="5" t="s">
        <v>135</v>
      </c>
      <c r="D60" s="6">
        <v>1206818</v>
      </c>
      <c r="E60" s="7">
        <v>1533081246.3</v>
      </c>
      <c r="F60" s="7">
        <v>7.5899999999999995E-2</v>
      </c>
      <c r="G60" s="2"/>
    </row>
    <row r="61" spans="1:7" ht="23.45" customHeight="1" x14ac:dyDescent="0.25">
      <c r="A61" s="5" t="s">
        <v>138</v>
      </c>
      <c r="B61" s="5" t="s">
        <v>139</v>
      </c>
      <c r="C61" s="5" t="s">
        <v>140</v>
      </c>
      <c r="D61" s="6">
        <v>2753530</v>
      </c>
      <c r="E61" s="7">
        <v>6413109046.5</v>
      </c>
      <c r="F61" s="7">
        <v>0.3175</v>
      </c>
      <c r="G61" s="2"/>
    </row>
    <row r="62" spans="1:7" ht="23.45" customHeight="1" x14ac:dyDescent="0.25">
      <c r="A62" s="5" t="s">
        <v>141</v>
      </c>
      <c r="B62" s="5" t="s">
        <v>142</v>
      </c>
      <c r="C62" s="5" t="s">
        <v>143</v>
      </c>
      <c r="D62" s="6">
        <v>111601</v>
      </c>
      <c r="E62" s="7">
        <v>395034059.69999999</v>
      </c>
      <c r="F62" s="7">
        <v>1.9599999999999999E-2</v>
      </c>
      <c r="G62" s="2"/>
    </row>
    <row r="63" spans="1:7" ht="23.45" customHeight="1" x14ac:dyDescent="0.25">
      <c r="A63" s="5" t="s">
        <v>144</v>
      </c>
      <c r="B63" s="5" t="s">
        <v>145</v>
      </c>
      <c r="C63" s="5" t="s">
        <v>146</v>
      </c>
      <c r="D63" s="6">
        <v>372723</v>
      </c>
      <c r="E63" s="7">
        <v>2176404141.5999999</v>
      </c>
      <c r="F63" s="7">
        <v>0.1077</v>
      </c>
      <c r="G63" s="2"/>
    </row>
    <row r="64" spans="1:7" ht="23.45" customHeight="1" x14ac:dyDescent="0.25">
      <c r="A64" s="5" t="s">
        <v>147</v>
      </c>
      <c r="B64" s="5" t="s">
        <v>148</v>
      </c>
      <c r="C64" s="5" t="s">
        <v>146</v>
      </c>
      <c r="D64" s="6">
        <v>1533670</v>
      </c>
      <c r="E64" s="7">
        <v>2219527224</v>
      </c>
      <c r="F64" s="7">
        <v>0.1099</v>
      </c>
      <c r="G64" s="2"/>
    </row>
    <row r="65" spans="1:7" ht="23.45" customHeight="1" x14ac:dyDescent="0.25">
      <c r="A65" s="5" t="s">
        <v>149</v>
      </c>
      <c r="B65" s="5" t="s">
        <v>150</v>
      </c>
      <c r="C65" s="5" t="s">
        <v>146</v>
      </c>
      <c r="D65" s="6">
        <v>624411</v>
      </c>
      <c r="E65" s="7">
        <v>3616494850.3499999</v>
      </c>
      <c r="F65" s="7">
        <v>0.17899999999999999</v>
      </c>
      <c r="G65" s="2"/>
    </row>
    <row r="66" spans="1:7" ht="23.45" customHeight="1" x14ac:dyDescent="0.25">
      <c r="A66" s="5" t="s">
        <v>151</v>
      </c>
      <c r="B66" s="5" t="s">
        <v>152</v>
      </c>
      <c r="C66" s="5" t="s">
        <v>146</v>
      </c>
      <c r="D66" s="6">
        <v>4096837</v>
      </c>
      <c r="E66" s="7">
        <v>5980562652.6000004</v>
      </c>
      <c r="F66" s="7">
        <v>0.29609999999999997</v>
      </c>
      <c r="G66" s="2"/>
    </row>
    <row r="67" spans="1:7" ht="23.45" customHeight="1" x14ac:dyDescent="0.25">
      <c r="A67" s="5" t="s">
        <v>153</v>
      </c>
      <c r="B67" s="5" t="s">
        <v>154</v>
      </c>
      <c r="C67" s="5" t="s">
        <v>146</v>
      </c>
      <c r="D67" s="6">
        <v>837501</v>
      </c>
      <c r="E67" s="7">
        <v>2257944571.0500002</v>
      </c>
      <c r="F67" s="7">
        <v>0.1118</v>
      </c>
      <c r="G67" s="2"/>
    </row>
    <row r="68" spans="1:7" ht="23.45" customHeight="1" x14ac:dyDescent="0.25">
      <c r="A68" s="5" t="s">
        <v>155</v>
      </c>
      <c r="B68" s="5" t="s">
        <v>156</v>
      </c>
      <c r="C68" s="5" t="s">
        <v>157</v>
      </c>
      <c r="D68" s="6">
        <v>15744746</v>
      </c>
      <c r="E68" s="7">
        <v>1688624008.5</v>
      </c>
      <c r="F68" s="7">
        <v>8.3599999999999994E-2</v>
      </c>
      <c r="G68" s="2"/>
    </row>
    <row r="69" spans="1:7" ht="23.45" customHeight="1" x14ac:dyDescent="0.25">
      <c r="A69" s="5" t="s">
        <v>158</v>
      </c>
      <c r="B69" s="5" t="s">
        <v>159</v>
      </c>
      <c r="C69" s="5" t="s">
        <v>157</v>
      </c>
      <c r="D69" s="6">
        <v>15550554</v>
      </c>
      <c r="E69" s="7">
        <v>5582648886</v>
      </c>
      <c r="F69" s="7">
        <v>0.27639999999999998</v>
      </c>
      <c r="G69" s="2"/>
    </row>
    <row r="70" spans="1:7" ht="23.45" customHeight="1" x14ac:dyDescent="0.25">
      <c r="A70" s="5" t="s">
        <v>160</v>
      </c>
      <c r="B70" s="5" t="s">
        <v>161</v>
      </c>
      <c r="C70" s="5" t="s">
        <v>157</v>
      </c>
      <c r="D70" s="6">
        <v>10588777</v>
      </c>
      <c r="E70" s="7">
        <v>3282520870</v>
      </c>
      <c r="F70" s="7">
        <v>0.16250000000000001</v>
      </c>
      <c r="G70" s="2"/>
    </row>
    <row r="71" spans="1:7" ht="23.45" customHeight="1" x14ac:dyDescent="0.25">
      <c r="A71" s="5" t="s">
        <v>162</v>
      </c>
      <c r="B71" s="5" t="s">
        <v>163</v>
      </c>
      <c r="C71" s="5" t="s">
        <v>164</v>
      </c>
      <c r="D71" s="6">
        <v>3606559</v>
      </c>
      <c r="E71" s="7">
        <v>2264197740.1999998</v>
      </c>
      <c r="F71" s="7">
        <v>0.11210000000000001</v>
      </c>
      <c r="G71" s="2"/>
    </row>
    <row r="72" spans="1:7" ht="23.45" customHeight="1" x14ac:dyDescent="0.25">
      <c r="A72" s="5" t="s">
        <v>165</v>
      </c>
      <c r="B72" s="5" t="s">
        <v>166</v>
      </c>
      <c r="C72" s="5" t="s">
        <v>164</v>
      </c>
      <c r="D72" s="6">
        <v>8100366</v>
      </c>
      <c r="E72" s="7">
        <v>23173527052.799999</v>
      </c>
      <c r="F72" s="7">
        <v>1.1473</v>
      </c>
      <c r="G72" s="2"/>
    </row>
    <row r="73" spans="1:7" ht="14.45" customHeight="1" x14ac:dyDescent="0.25">
      <c r="A73" s="5" t="s">
        <v>170</v>
      </c>
      <c r="B73" s="5" t="s">
        <v>171</v>
      </c>
      <c r="C73" s="5" t="s">
        <v>169</v>
      </c>
      <c r="D73" s="6">
        <v>21699016</v>
      </c>
      <c r="E73" s="7">
        <v>3628075475.1999998</v>
      </c>
      <c r="F73" s="7">
        <v>0.17960000000000001</v>
      </c>
      <c r="G73" s="2"/>
    </row>
    <row r="74" spans="1:7" ht="23.45" customHeight="1" x14ac:dyDescent="0.25">
      <c r="A74" s="5" t="s">
        <v>172</v>
      </c>
      <c r="B74" s="5" t="s">
        <v>173</v>
      </c>
      <c r="C74" s="5" t="s">
        <v>174</v>
      </c>
      <c r="D74" s="6">
        <v>581557</v>
      </c>
      <c r="E74" s="7">
        <v>597927829.54999995</v>
      </c>
      <c r="F74" s="7">
        <v>2.9600000000000001E-2</v>
      </c>
      <c r="G74" s="2"/>
    </row>
    <row r="75" spans="1:7" ht="23.45" customHeight="1" x14ac:dyDescent="0.25">
      <c r="A75" s="5" t="s">
        <v>175</v>
      </c>
      <c r="B75" s="5" t="s">
        <v>176</v>
      </c>
      <c r="C75" s="5" t="s">
        <v>177</v>
      </c>
      <c r="D75" s="6">
        <v>7000228</v>
      </c>
      <c r="E75" s="7">
        <v>9609562987</v>
      </c>
      <c r="F75" s="7">
        <v>0.4758</v>
      </c>
      <c r="G75" s="2"/>
    </row>
    <row r="76" spans="1:7" ht="23.45" customHeight="1" x14ac:dyDescent="0.25">
      <c r="A76" s="5" t="s">
        <v>181</v>
      </c>
      <c r="B76" s="5" t="s">
        <v>182</v>
      </c>
      <c r="C76" s="5" t="s">
        <v>183</v>
      </c>
      <c r="D76" s="6">
        <v>1017366</v>
      </c>
      <c r="E76" s="7">
        <v>3298198835.4000001</v>
      </c>
      <c r="F76" s="7">
        <v>0.1633</v>
      </c>
      <c r="G76" s="2"/>
    </row>
    <row r="77" spans="1:7" ht="14.45" customHeight="1" x14ac:dyDescent="0.25">
      <c r="A77" s="5" t="s">
        <v>184</v>
      </c>
      <c r="B77" s="5" t="s">
        <v>185</v>
      </c>
      <c r="C77" s="5" t="s">
        <v>186</v>
      </c>
      <c r="D77" s="6">
        <v>579282</v>
      </c>
      <c r="E77" s="7">
        <v>1214667461.7</v>
      </c>
      <c r="F77" s="7">
        <v>6.0100000000000001E-2</v>
      </c>
      <c r="G77" s="2"/>
    </row>
    <row r="78" spans="1:7" ht="32.65" customHeight="1" x14ac:dyDescent="0.25">
      <c r="A78" s="5" t="s">
        <v>187</v>
      </c>
      <c r="B78" s="5" t="s">
        <v>188</v>
      </c>
      <c r="C78" s="5"/>
      <c r="D78" s="6">
        <v>239381</v>
      </c>
      <c r="E78" s="7">
        <v>257298667.84999999</v>
      </c>
      <c r="F78" s="7">
        <v>1.2699999999999999E-2</v>
      </c>
      <c r="G78" s="2"/>
    </row>
    <row r="79" spans="1:7" ht="14.45" customHeight="1" x14ac:dyDescent="0.25">
      <c r="A79" s="5" t="s">
        <v>1749</v>
      </c>
      <c r="B79" s="5" t="s">
        <v>1750</v>
      </c>
      <c r="C79" s="5"/>
      <c r="D79" s="6">
        <v>925212</v>
      </c>
      <c r="E79" s="7">
        <v>551010006.60000002</v>
      </c>
      <c r="F79" s="7">
        <v>2.7300000000000001E-2</v>
      </c>
      <c r="G79" s="2"/>
    </row>
    <row r="80" spans="1:7" ht="14.45" customHeight="1" x14ac:dyDescent="0.25">
      <c r="A80" s="5" t="s">
        <v>1751</v>
      </c>
      <c r="B80" s="5" t="s">
        <v>1752</v>
      </c>
      <c r="C80" s="5"/>
      <c r="D80" s="6">
        <v>18462</v>
      </c>
      <c r="E80" s="7">
        <v>663795671.39999998</v>
      </c>
      <c r="F80" s="7">
        <v>3.2899999999999999E-2</v>
      </c>
      <c r="G80" s="2"/>
    </row>
    <row r="81" spans="1:7" ht="14.45" customHeight="1" x14ac:dyDescent="0.25">
      <c r="A81" s="5" t="s">
        <v>1753</v>
      </c>
      <c r="B81" s="5" t="s">
        <v>1754</v>
      </c>
      <c r="C81" s="5"/>
      <c r="D81" s="6">
        <v>747670</v>
      </c>
      <c r="E81" s="7">
        <v>1653360054.5</v>
      </c>
      <c r="F81" s="7">
        <v>8.1900000000000001E-2</v>
      </c>
      <c r="G81" s="2"/>
    </row>
    <row r="82" spans="1:7" ht="14.45" customHeight="1" x14ac:dyDescent="0.25">
      <c r="A82" s="5" t="s">
        <v>0</v>
      </c>
      <c r="B82" s="5" t="s">
        <v>0</v>
      </c>
      <c r="C82" s="8" t="s">
        <v>191</v>
      </c>
      <c r="D82" s="6">
        <v>296831716</v>
      </c>
      <c r="E82" s="7">
        <v>291812817342.40002</v>
      </c>
      <c r="F82" s="7">
        <v>14.4467</v>
      </c>
      <c r="G82" s="2"/>
    </row>
    <row r="83" spans="1:7" ht="18.399999999999999" customHeight="1" x14ac:dyDescent="0.25">
      <c r="A83" s="28" t="s">
        <v>0</v>
      </c>
      <c r="B83" s="28"/>
      <c r="C83" s="28"/>
      <c r="D83" s="28"/>
      <c r="E83" s="28"/>
      <c r="F83" s="28"/>
      <c r="G83" s="28"/>
    </row>
    <row r="84" spans="1:7" ht="14.45" customHeight="1" x14ac:dyDescent="0.25">
      <c r="A84" s="30" t="s">
        <v>192</v>
      </c>
      <c r="B84" s="30"/>
      <c r="C84" s="30"/>
      <c r="D84" s="30"/>
      <c r="E84" s="30"/>
      <c r="F84" s="30"/>
      <c r="G84" s="2"/>
    </row>
    <row r="85" spans="1:7" ht="23.45" customHeight="1" x14ac:dyDescent="0.25">
      <c r="A85" s="4" t="s">
        <v>5</v>
      </c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2"/>
    </row>
    <row r="86" spans="1:7" ht="32.65" customHeight="1" x14ac:dyDescent="0.25">
      <c r="A86" s="5" t="s">
        <v>193</v>
      </c>
      <c r="B86" s="5" t="s">
        <v>194</v>
      </c>
      <c r="C86" s="5" t="s">
        <v>195</v>
      </c>
      <c r="D86" s="6">
        <v>16227390</v>
      </c>
      <c r="E86" s="7">
        <v>2052764835</v>
      </c>
      <c r="F86" s="7">
        <v>0.1016</v>
      </c>
      <c r="G86" s="2"/>
    </row>
    <row r="87" spans="1:7" ht="14.45" customHeight="1" x14ac:dyDescent="0.25">
      <c r="A87" s="5" t="s">
        <v>196</v>
      </c>
      <c r="B87" s="5" t="s">
        <v>197</v>
      </c>
      <c r="C87" s="5" t="s">
        <v>195</v>
      </c>
      <c r="D87" s="6">
        <v>2400000</v>
      </c>
      <c r="E87" s="7">
        <v>307224000</v>
      </c>
      <c r="F87" s="7">
        <v>1.52E-2</v>
      </c>
      <c r="G87" s="2"/>
    </row>
    <row r="88" spans="1:7" ht="23.45" customHeight="1" x14ac:dyDescent="0.25">
      <c r="A88" s="5" t="s">
        <v>1755</v>
      </c>
      <c r="B88" s="5" t="s">
        <v>1756</v>
      </c>
      <c r="C88" s="5" t="s">
        <v>157</v>
      </c>
      <c r="D88" s="6">
        <v>3646007</v>
      </c>
      <c r="E88" s="7">
        <v>487616976.18000001</v>
      </c>
      <c r="F88" s="7">
        <v>2.41E-2</v>
      </c>
      <c r="G88" s="2"/>
    </row>
    <row r="89" spans="1:7" ht="23.45" customHeight="1" x14ac:dyDescent="0.25">
      <c r="A89" s="5" t="s">
        <v>198</v>
      </c>
      <c r="B89" s="5" t="s">
        <v>199</v>
      </c>
      <c r="C89" s="5" t="s">
        <v>157</v>
      </c>
      <c r="D89" s="6">
        <v>32902100</v>
      </c>
      <c r="E89" s="7">
        <v>3124712437</v>
      </c>
      <c r="F89" s="7">
        <v>0.1547</v>
      </c>
      <c r="G89" s="2"/>
    </row>
    <row r="90" spans="1:7" ht="14.45" customHeight="1" x14ac:dyDescent="0.25">
      <c r="A90" s="5" t="s">
        <v>0</v>
      </c>
      <c r="B90" s="5" t="s">
        <v>0</v>
      </c>
      <c r="C90" s="8" t="s">
        <v>191</v>
      </c>
      <c r="D90" s="6">
        <v>55175497</v>
      </c>
      <c r="E90" s="7">
        <v>5972318248.1800003</v>
      </c>
      <c r="F90" s="7">
        <v>0.29559999999999997</v>
      </c>
      <c r="G90" s="2"/>
    </row>
    <row r="91" spans="1:7" ht="14.45" customHeight="1" x14ac:dyDescent="0.25">
      <c r="A91" s="28" t="s">
        <v>0</v>
      </c>
      <c r="B91" s="28"/>
      <c r="C91" s="28"/>
      <c r="D91" s="28"/>
      <c r="E91" s="28"/>
      <c r="F91" s="28"/>
      <c r="G91" s="28"/>
    </row>
    <row r="92" spans="1:7" ht="14.45" customHeight="1" x14ac:dyDescent="0.25">
      <c r="A92" s="30" t="s">
        <v>200</v>
      </c>
      <c r="B92" s="30"/>
      <c r="C92" s="30"/>
      <c r="D92" s="30"/>
      <c r="E92" s="30"/>
      <c r="F92" s="30"/>
      <c r="G92" s="2"/>
    </row>
    <row r="93" spans="1:7" ht="23.45" customHeight="1" x14ac:dyDescent="0.25">
      <c r="A93" s="4" t="s">
        <v>5</v>
      </c>
      <c r="B93" s="4" t="s">
        <v>6</v>
      </c>
      <c r="C93" s="4" t="s">
        <v>7</v>
      </c>
      <c r="D93" s="4" t="s">
        <v>8</v>
      </c>
      <c r="E93" s="4" t="s">
        <v>9</v>
      </c>
      <c r="F93" s="4" t="s">
        <v>10</v>
      </c>
      <c r="G93" s="2"/>
    </row>
    <row r="94" spans="1:7" ht="32.65" customHeight="1" x14ac:dyDescent="0.25">
      <c r="A94" s="5" t="s">
        <v>1757</v>
      </c>
      <c r="B94" s="5" t="s">
        <v>1758</v>
      </c>
      <c r="C94" s="5" t="s">
        <v>203</v>
      </c>
      <c r="D94" s="6">
        <v>2500000</v>
      </c>
      <c r="E94" s="7">
        <v>256195750</v>
      </c>
      <c r="F94" s="7">
        <v>1.2699999999999999E-2</v>
      </c>
      <c r="G94" s="2"/>
    </row>
    <row r="95" spans="1:7" ht="32.65" customHeight="1" x14ac:dyDescent="0.25">
      <c r="A95" s="5" t="s">
        <v>1759</v>
      </c>
      <c r="B95" s="5" t="s">
        <v>1760</v>
      </c>
      <c r="C95" s="5" t="s">
        <v>203</v>
      </c>
      <c r="D95" s="6">
        <v>8000000</v>
      </c>
      <c r="E95" s="7">
        <v>819937600</v>
      </c>
      <c r="F95" s="7">
        <v>4.0599999999999997E-2</v>
      </c>
      <c r="G95" s="2"/>
    </row>
    <row r="96" spans="1:7" ht="32.65" customHeight="1" x14ac:dyDescent="0.25">
      <c r="A96" s="5" t="s">
        <v>1761</v>
      </c>
      <c r="B96" s="5" t="s">
        <v>1762</v>
      </c>
      <c r="C96" s="5" t="s">
        <v>203</v>
      </c>
      <c r="D96" s="6">
        <v>2500000</v>
      </c>
      <c r="E96" s="7">
        <v>256673000</v>
      </c>
      <c r="F96" s="7">
        <v>1.2699999999999999E-2</v>
      </c>
      <c r="G96" s="2"/>
    </row>
    <row r="97" spans="1:7" ht="32.65" customHeight="1" x14ac:dyDescent="0.25">
      <c r="A97" s="5" t="s">
        <v>699</v>
      </c>
      <c r="B97" s="5" t="s">
        <v>700</v>
      </c>
      <c r="C97" s="5" t="s">
        <v>203</v>
      </c>
      <c r="D97" s="6">
        <v>10000000</v>
      </c>
      <c r="E97" s="7">
        <v>1029420000</v>
      </c>
      <c r="F97" s="7">
        <v>5.0999999999999997E-2</v>
      </c>
      <c r="G97" s="2"/>
    </row>
    <row r="98" spans="1:7" ht="32.65" customHeight="1" x14ac:dyDescent="0.25">
      <c r="A98" s="5" t="s">
        <v>701</v>
      </c>
      <c r="B98" s="5" t="s">
        <v>702</v>
      </c>
      <c r="C98" s="5" t="s">
        <v>203</v>
      </c>
      <c r="D98" s="6">
        <v>13200000</v>
      </c>
      <c r="E98" s="7">
        <v>1363995600</v>
      </c>
      <c r="F98" s="7">
        <v>6.7500000000000004E-2</v>
      </c>
      <c r="G98" s="2"/>
    </row>
    <row r="99" spans="1:7" ht="32.65" customHeight="1" x14ac:dyDescent="0.25">
      <c r="A99" s="5" t="s">
        <v>1763</v>
      </c>
      <c r="B99" s="5" t="s">
        <v>1764</v>
      </c>
      <c r="C99" s="5" t="s">
        <v>203</v>
      </c>
      <c r="D99" s="6">
        <v>2500000</v>
      </c>
      <c r="E99" s="7">
        <v>258282250</v>
      </c>
      <c r="F99" s="7">
        <v>1.2800000000000001E-2</v>
      </c>
      <c r="G99" s="2"/>
    </row>
    <row r="100" spans="1:7" ht="32.65" customHeight="1" x14ac:dyDescent="0.25">
      <c r="A100" s="5" t="s">
        <v>1765</v>
      </c>
      <c r="B100" s="5" t="s">
        <v>1766</v>
      </c>
      <c r="C100" s="5" t="s">
        <v>203</v>
      </c>
      <c r="D100" s="6">
        <v>2500000</v>
      </c>
      <c r="E100" s="7">
        <v>253311500</v>
      </c>
      <c r="F100" s="7">
        <v>1.2500000000000001E-2</v>
      </c>
      <c r="G100" s="2"/>
    </row>
    <row r="101" spans="1:7" ht="32.65" customHeight="1" x14ac:dyDescent="0.25">
      <c r="A101" s="5" t="s">
        <v>1767</v>
      </c>
      <c r="B101" s="5" t="s">
        <v>1768</v>
      </c>
      <c r="C101" s="5" t="s">
        <v>203</v>
      </c>
      <c r="D101" s="6">
        <v>7500000</v>
      </c>
      <c r="E101" s="7">
        <v>778908750</v>
      </c>
      <c r="F101" s="7">
        <v>3.8600000000000002E-2</v>
      </c>
      <c r="G101" s="2"/>
    </row>
    <row r="102" spans="1:7" ht="32.65" customHeight="1" x14ac:dyDescent="0.25">
      <c r="A102" s="5" t="s">
        <v>1769</v>
      </c>
      <c r="B102" s="5" t="s">
        <v>1770</v>
      </c>
      <c r="C102" s="5" t="s">
        <v>203</v>
      </c>
      <c r="D102" s="6">
        <v>15000000</v>
      </c>
      <c r="E102" s="7">
        <v>1524802500</v>
      </c>
      <c r="F102" s="7">
        <v>7.5499999999999998E-2</v>
      </c>
      <c r="G102" s="2"/>
    </row>
    <row r="103" spans="1:7" ht="32.65" customHeight="1" x14ac:dyDescent="0.25">
      <c r="A103" s="5" t="s">
        <v>1771</v>
      </c>
      <c r="B103" s="5" t="s">
        <v>1772</v>
      </c>
      <c r="C103" s="5" t="s">
        <v>203</v>
      </c>
      <c r="D103" s="6">
        <v>7500000</v>
      </c>
      <c r="E103" s="7">
        <v>771155250</v>
      </c>
      <c r="F103" s="7">
        <v>3.8199999999999998E-2</v>
      </c>
      <c r="G103" s="2"/>
    </row>
    <row r="104" spans="1:7" ht="32.65" customHeight="1" x14ac:dyDescent="0.25">
      <c r="A104" s="5" t="s">
        <v>1773</v>
      </c>
      <c r="B104" s="5" t="s">
        <v>1774</v>
      </c>
      <c r="C104" s="5" t="s">
        <v>203</v>
      </c>
      <c r="D104" s="6">
        <v>10000000</v>
      </c>
      <c r="E104" s="7">
        <v>1032633000</v>
      </c>
      <c r="F104" s="7">
        <v>5.11E-2</v>
      </c>
      <c r="G104" s="2"/>
    </row>
    <row r="105" spans="1:7" ht="32.65" customHeight="1" x14ac:dyDescent="0.25">
      <c r="A105" s="5" t="s">
        <v>1775</v>
      </c>
      <c r="B105" s="5" t="s">
        <v>1776</v>
      </c>
      <c r="C105" s="5" t="s">
        <v>203</v>
      </c>
      <c r="D105" s="6">
        <v>10000000</v>
      </c>
      <c r="E105" s="7">
        <v>1026088000</v>
      </c>
      <c r="F105" s="7">
        <v>5.0799999999999998E-2</v>
      </c>
      <c r="G105" s="2"/>
    </row>
    <row r="106" spans="1:7" ht="32.65" customHeight="1" x14ac:dyDescent="0.25">
      <c r="A106" s="5" t="s">
        <v>1777</v>
      </c>
      <c r="B106" s="5" t="s">
        <v>1778</v>
      </c>
      <c r="C106" s="5" t="s">
        <v>203</v>
      </c>
      <c r="D106" s="6">
        <v>3000000</v>
      </c>
      <c r="E106" s="7">
        <v>304501800</v>
      </c>
      <c r="F106" s="7">
        <v>1.5100000000000001E-2</v>
      </c>
      <c r="G106" s="2"/>
    </row>
    <row r="107" spans="1:7" ht="32.65" customHeight="1" x14ac:dyDescent="0.25">
      <c r="A107" s="5" t="s">
        <v>747</v>
      </c>
      <c r="B107" s="5" t="s">
        <v>748</v>
      </c>
      <c r="C107" s="5" t="s">
        <v>203</v>
      </c>
      <c r="D107" s="6">
        <v>600000</v>
      </c>
      <c r="E107" s="7">
        <v>60698400</v>
      </c>
      <c r="F107" s="7">
        <v>3.0000000000000001E-3</v>
      </c>
      <c r="G107" s="2"/>
    </row>
    <row r="108" spans="1:7" ht="32.65" customHeight="1" x14ac:dyDescent="0.25">
      <c r="A108" s="5" t="s">
        <v>1779</v>
      </c>
      <c r="B108" s="5" t="s">
        <v>1780</v>
      </c>
      <c r="C108" s="5" t="s">
        <v>203</v>
      </c>
      <c r="D108" s="6">
        <v>2500000</v>
      </c>
      <c r="E108" s="7">
        <v>257381000</v>
      </c>
      <c r="F108" s="7">
        <v>1.2699999999999999E-2</v>
      </c>
      <c r="G108" s="2"/>
    </row>
    <row r="109" spans="1:7" ht="32.65" customHeight="1" x14ac:dyDescent="0.25">
      <c r="A109" s="5" t="s">
        <v>1781</v>
      </c>
      <c r="B109" s="5" t="s">
        <v>1782</v>
      </c>
      <c r="C109" s="5" t="s">
        <v>203</v>
      </c>
      <c r="D109" s="6">
        <v>7352500</v>
      </c>
      <c r="E109" s="7">
        <v>747295600.75</v>
      </c>
      <c r="F109" s="7">
        <v>3.6999999999999998E-2</v>
      </c>
      <c r="G109" s="2"/>
    </row>
    <row r="110" spans="1:7" ht="32.65" customHeight="1" x14ac:dyDescent="0.25">
      <c r="A110" s="5" t="s">
        <v>751</v>
      </c>
      <c r="B110" s="5" t="s">
        <v>752</v>
      </c>
      <c r="C110" s="5" t="s">
        <v>203</v>
      </c>
      <c r="D110" s="6">
        <v>38000000</v>
      </c>
      <c r="E110" s="7">
        <v>3937240800</v>
      </c>
      <c r="F110" s="7">
        <v>0.19489999999999999</v>
      </c>
      <c r="G110" s="2"/>
    </row>
    <row r="111" spans="1:7" ht="32.65" customHeight="1" x14ac:dyDescent="0.25">
      <c r="A111" s="5" t="s">
        <v>753</v>
      </c>
      <c r="B111" s="5" t="s">
        <v>754</v>
      </c>
      <c r="C111" s="5" t="s">
        <v>203</v>
      </c>
      <c r="D111" s="6">
        <v>25000000</v>
      </c>
      <c r="E111" s="7">
        <v>2552432500</v>
      </c>
      <c r="F111" s="7">
        <v>0.12640000000000001</v>
      </c>
      <c r="G111" s="2"/>
    </row>
    <row r="112" spans="1:7" ht="32.65" customHeight="1" x14ac:dyDescent="0.25">
      <c r="A112" s="5" t="s">
        <v>1783</v>
      </c>
      <c r="B112" s="5" t="s">
        <v>1784</v>
      </c>
      <c r="C112" s="5" t="s">
        <v>203</v>
      </c>
      <c r="D112" s="6">
        <v>3500000</v>
      </c>
      <c r="E112" s="7">
        <v>360286150</v>
      </c>
      <c r="F112" s="7">
        <v>1.78E-2</v>
      </c>
      <c r="G112" s="2"/>
    </row>
    <row r="113" spans="1:7" ht="32.65" customHeight="1" x14ac:dyDescent="0.25">
      <c r="A113" s="5" t="s">
        <v>761</v>
      </c>
      <c r="B113" s="5" t="s">
        <v>762</v>
      </c>
      <c r="C113" s="5" t="s">
        <v>203</v>
      </c>
      <c r="D113" s="6">
        <v>1386700</v>
      </c>
      <c r="E113" s="7">
        <v>139988474.36000001</v>
      </c>
      <c r="F113" s="7">
        <v>6.8999999999999999E-3</v>
      </c>
      <c r="G113" s="2"/>
    </row>
    <row r="114" spans="1:7" ht="32.65" customHeight="1" x14ac:dyDescent="0.25">
      <c r="A114" s="5" t="s">
        <v>763</v>
      </c>
      <c r="B114" s="5" t="s">
        <v>764</v>
      </c>
      <c r="C114" s="5" t="s">
        <v>203</v>
      </c>
      <c r="D114" s="6">
        <v>1157600</v>
      </c>
      <c r="E114" s="7">
        <v>116903245.76000001</v>
      </c>
      <c r="F114" s="7">
        <v>5.7999999999999996E-3</v>
      </c>
      <c r="G114" s="2"/>
    </row>
    <row r="115" spans="1:7" ht="32.65" customHeight="1" x14ac:dyDescent="0.25">
      <c r="A115" s="5" t="s">
        <v>765</v>
      </c>
      <c r="B115" s="5" t="s">
        <v>766</v>
      </c>
      <c r="C115" s="5" t="s">
        <v>203</v>
      </c>
      <c r="D115" s="6">
        <v>500000</v>
      </c>
      <c r="E115" s="7">
        <v>50735200</v>
      </c>
      <c r="F115" s="7">
        <v>2.5000000000000001E-3</v>
      </c>
      <c r="G115" s="2"/>
    </row>
    <row r="116" spans="1:7" ht="32.65" customHeight="1" x14ac:dyDescent="0.25">
      <c r="A116" s="5" t="s">
        <v>1785</v>
      </c>
      <c r="B116" s="5" t="s">
        <v>1786</v>
      </c>
      <c r="C116" s="5" t="s">
        <v>203</v>
      </c>
      <c r="D116" s="6">
        <v>5500000</v>
      </c>
      <c r="E116" s="7">
        <v>572903100</v>
      </c>
      <c r="F116" s="7">
        <v>2.8400000000000002E-2</v>
      </c>
      <c r="G116" s="2"/>
    </row>
    <row r="117" spans="1:7" ht="32.65" customHeight="1" x14ac:dyDescent="0.25">
      <c r="A117" s="5" t="s">
        <v>769</v>
      </c>
      <c r="B117" s="5" t="s">
        <v>770</v>
      </c>
      <c r="C117" s="5" t="s">
        <v>203</v>
      </c>
      <c r="D117" s="6">
        <v>2000000</v>
      </c>
      <c r="E117" s="7">
        <v>203402200</v>
      </c>
      <c r="F117" s="7">
        <v>1.01E-2</v>
      </c>
      <c r="G117" s="2"/>
    </row>
    <row r="118" spans="1:7" ht="32.65" customHeight="1" x14ac:dyDescent="0.25">
      <c r="A118" s="5" t="s">
        <v>773</v>
      </c>
      <c r="B118" s="5" t="s">
        <v>774</v>
      </c>
      <c r="C118" s="5" t="s">
        <v>203</v>
      </c>
      <c r="D118" s="6">
        <v>6000000</v>
      </c>
      <c r="E118" s="7">
        <v>618392400</v>
      </c>
      <c r="F118" s="7">
        <v>3.0599999999999999E-2</v>
      </c>
      <c r="G118" s="2"/>
    </row>
    <row r="119" spans="1:7" ht="32.65" customHeight="1" x14ac:dyDescent="0.25">
      <c r="A119" s="5" t="s">
        <v>775</v>
      </c>
      <c r="B119" s="5" t="s">
        <v>776</v>
      </c>
      <c r="C119" s="5" t="s">
        <v>203</v>
      </c>
      <c r="D119" s="6">
        <v>30000000</v>
      </c>
      <c r="E119" s="7">
        <v>3075084000</v>
      </c>
      <c r="F119" s="7">
        <v>0.1522</v>
      </c>
      <c r="G119" s="2"/>
    </row>
    <row r="120" spans="1:7" ht="32.65" customHeight="1" x14ac:dyDescent="0.25">
      <c r="A120" s="5" t="s">
        <v>1787</v>
      </c>
      <c r="B120" s="5" t="s">
        <v>1788</v>
      </c>
      <c r="C120" s="5" t="s">
        <v>203</v>
      </c>
      <c r="D120" s="6">
        <v>9500000</v>
      </c>
      <c r="E120" s="7">
        <v>969314450</v>
      </c>
      <c r="F120" s="7">
        <v>4.8000000000000001E-2</v>
      </c>
      <c r="G120" s="2"/>
    </row>
    <row r="121" spans="1:7" ht="32.65" customHeight="1" x14ac:dyDescent="0.25">
      <c r="A121" s="5" t="s">
        <v>1789</v>
      </c>
      <c r="B121" s="5" t="s">
        <v>1790</v>
      </c>
      <c r="C121" s="5" t="s">
        <v>203</v>
      </c>
      <c r="D121" s="6">
        <v>25000</v>
      </c>
      <c r="E121" s="7">
        <v>2522210</v>
      </c>
      <c r="F121" s="7">
        <v>1E-4</v>
      </c>
      <c r="G121" s="2"/>
    </row>
    <row r="122" spans="1:7" ht="32.65" customHeight="1" x14ac:dyDescent="0.25">
      <c r="A122" s="5" t="s">
        <v>1791</v>
      </c>
      <c r="B122" s="5" t="s">
        <v>1792</v>
      </c>
      <c r="C122" s="5" t="s">
        <v>203</v>
      </c>
      <c r="D122" s="6">
        <v>2000000</v>
      </c>
      <c r="E122" s="7">
        <v>204469800</v>
      </c>
      <c r="F122" s="7">
        <v>1.01E-2</v>
      </c>
      <c r="G122" s="2"/>
    </row>
    <row r="123" spans="1:7" ht="32.65" customHeight="1" x14ac:dyDescent="0.25">
      <c r="A123" s="5" t="s">
        <v>779</v>
      </c>
      <c r="B123" s="5" t="s">
        <v>780</v>
      </c>
      <c r="C123" s="5" t="s">
        <v>203</v>
      </c>
      <c r="D123" s="6">
        <v>3789400</v>
      </c>
      <c r="E123" s="7">
        <v>387311542.48000002</v>
      </c>
      <c r="F123" s="7">
        <v>1.9199999999999998E-2</v>
      </c>
      <c r="G123" s="2"/>
    </row>
    <row r="124" spans="1:7" ht="32.65" customHeight="1" x14ac:dyDescent="0.25">
      <c r="A124" s="5" t="s">
        <v>1793</v>
      </c>
      <c r="B124" s="5" t="s">
        <v>1794</v>
      </c>
      <c r="C124" s="5" t="s">
        <v>203</v>
      </c>
      <c r="D124" s="6">
        <v>1000000</v>
      </c>
      <c r="E124" s="7">
        <v>101401600</v>
      </c>
      <c r="F124" s="7">
        <v>5.0000000000000001E-3</v>
      </c>
      <c r="G124" s="2"/>
    </row>
    <row r="125" spans="1:7" ht="32.65" customHeight="1" x14ac:dyDescent="0.25">
      <c r="A125" s="5" t="s">
        <v>1795</v>
      </c>
      <c r="B125" s="5" t="s">
        <v>1796</v>
      </c>
      <c r="C125" s="5" t="s">
        <v>203</v>
      </c>
      <c r="D125" s="6">
        <v>5000000</v>
      </c>
      <c r="E125" s="7">
        <v>513574500</v>
      </c>
      <c r="F125" s="7">
        <v>2.5399999999999999E-2</v>
      </c>
      <c r="G125" s="2"/>
    </row>
    <row r="126" spans="1:7" ht="32.65" customHeight="1" x14ac:dyDescent="0.25">
      <c r="A126" s="5" t="s">
        <v>787</v>
      </c>
      <c r="B126" s="5" t="s">
        <v>788</v>
      </c>
      <c r="C126" s="5" t="s">
        <v>203</v>
      </c>
      <c r="D126" s="6">
        <v>7746000</v>
      </c>
      <c r="E126" s="7">
        <v>793391021.39999998</v>
      </c>
      <c r="F126" s="7">
        <v>3.9300000000000002E-2</v>
      </c>
      <c r="G126" s="2"/>
    </row>
    <row r="127" spans="1:7" ht="32.65" customHeight="1" x14ac:dyDescent="0.25">
      <c r="A127" s="5" t="s">
        <v>1797</v>
      </c>
      <c r="B127" s="5" t="s">
        <v>1798</v>
      </c>
      <c r="C127" s="5" t="s">
        <v>203</v>
      </c>
      <c r="D127" s="6">
        <v>2150000</v>
      </c>
      <c r="E127" s="7">
        <v>216815675</v>
      </c>
      <c r="F127" s="7">
        <v>1.0699999999999999E-2</v>
      </c>
      <c r="G127" s="2"/>
    </row>
    <row r="128" spans="1:7" ht="32.65" customHeight="1" x14ac:dyDescent="0.25">
      <c r="A128" s="5" t="s">
        <v>1799</v>
      </c>
      <c r="B128" s="5" t="s">
        <v>1800</v>
      </c>
      <c r="C128" s="5" t="s">
        <v>203</v>
      </c>
      <c r="D128" s="6">
        <v>9500000</v>
      </c>
      <c r="E128" s="7">
        <v>973157200</v>
      </c>
      <c r="F128" s="7">
        <v>4.82E-2</v>
      </c>
      <c r="G128" s="2"/>
    </row>
    <row r="129" spans="1:7" ht="32.65" customHeight="1" x14ac:dyDescent="0.25">
      <c r="A129" s="5" t="s">
        <v>793</v>
      </c>
      <c r="B129" s="5" t="s">
        <v>794</v>
      </c>
      <c r="C129" s="5" t="s">
        <v>203</v>
      </c>
      <c r="D129" s="6">
        <v>1739000</v>
      </c>
      <c r="E129" s="7">
        <v>175957584.80000001</v>
      </c>
      <c r="F129" s="7">
        <v>8.6999999999999994E-3</v>
      </c>
      <c r="G129" s="2"/>
    </row>
    <row r="130" spans="1:7" ht="32.65" customHeight="1" x14ac:dyDescent="0.25">
      <c r="A130" s="5" t="s">
        <v>1801</v>
      </c>
      <c r="B130" s="5" t="s">
        <v>1802</v>
      </c>
      <c r="C130" s="5" t="s">
        <v>203</v>
      </c>
      <c r="D130" s="6">
        <v>274500</v>
      </c>
      <c r="E130" s="7">
        <v>27734080.050000001</v>
      </c>
      <c r="F130" s="7">
        <v>1.4E-3</v>
      </c>
      <c r="G130" s="2"/>
    </row>
    <row r="131" spans="1:7" ht="32.65" customHeight="1" x14ac:dyDescent="0.25">
      <c r="A131" s="5" t="s">
        <v>1803</v>
      </c>
      <c r="B131" s="5" t="s">
        <v>1804</v>
      </c>
      <c r="C131" s="5" t="s">
        <v>203</v>
      </c>
      <c r="D131" s="6">
        <v>12500000</v>
      </c>
      <c r="E131" s="7">
        <v>1283088750</v>
      </c>
      <c r="F131" s="7">
        <v>6.3500000000000001E-2</v>
      </c>
      <c r="G131" s="2"/>
    </row>
    <row r="132" spans="1:7" ht="32.65" customHeight="1" x14ac:dyDescent="0.25">
      <c r="A132" s="5" t="s">
        <v>1805</v>
      </c>
      <c r="B132" s="5" t="s">
        <v>1806</v>
      </c>
      <c r="C132" s="5" t="s">
        <v>203</v>
      </c>
      <c r="D132" s="6">
        <v>2000000</v>
      </c>
      <c r="E132" s="7">
        <v>205376600</v>
      </c>
      <c r="F132" s="7">
        <v>1.0200000000000001E-2</v>
      </c>
      <c r="G132" s="2"/>
    </row>
    <row r="133" spans="1:7" ht="32.65" customHeight="1" x14ac:dyDescent="0.25">
      <c r="A133" s="5" t="s">
        <v>795</v>
      </c>
      <c r="B133" s="5" t="s">
        <v>796</v>
      </c>
      <c r="C133" s="5" t="s">
        <v>203</v>
      </c>
      <c r="D133" s="6">
        <v>5192000</v>
      </c>
      <c r="E133" s="7">
        <v>526776166.39999998</v>
      </c>
      <c r="F133" s="7">
        <v>2.6100000000000002E-2</v>
      </c>
      <c r="G133" s="2"/>
    </row>
    <row r="134" spans="1:7" ht="32.65" customHeight="1" x14ac:dyDescent="0.25">
      <c r="A134" s="5" t="s">
        <v>1807</v>
      </c>
      <c r="B134" s="5" t="s">
        <v>1808</v>
      </c>
      <c r="C134" s="5" t="s">
        <v>203</v>
      </c>
      <c r="D134" s="6">
        <v>10000000</v>
      </c>
      <c r="E134" s="7">
        <v>1032719000</v>
      </c>
      <c r="F134" s="7">
        <v>5.11E-2</v>
      </c>
      <c r="G134" s="2"/>
    </row>
    <row r="135" spans="1:7" ht="32.65" customHeight="1" x14ac:dyDescent="0.25">
      <c r="A135" s="5" t="s">
        <v>1809</v>
      </c>
      <c r="B135" s="5" t="s">
        <v>1810</v>
      </c>
      <c r="C135" s="5" t="s">
        <v>203</v>
      </c>
      <c r="D135" s="6">
        <v>1751800</v>
      </c>
      <c r="E135" s="7">
        <v>179944896</v>
      </c>
      <c r="F135" s="7">
        <v>8.8999999999999999E-3</v>
      </c>
      <c r="G135" s="2"/>
    </row>
    <row r="136" spans="1:7" ht="32.65" customHeight="1" x14ac:dyDescent="0.25">
      <c r="A136" s="5" t="s">
        <v>1811</v>
      </c>
      <c r="B136" s="5" t="s">
        <v>1812</v>
      </c>
      <c r="C136" s="5" t="s">
        <v>203</v>
      </c>
      <c r="D136" s="6">
        <v>5000000</v>
      </c>
      <c r="E136" s="7">
        <v>516501000</v>
      </c>
      <c r="F136" s="7">
        <v>2.5600000000000001E-2</v>
      </c>
      <c r="G136" s="2"/>
    </row>
    <row r="137" spans="1:7" ht="32.65" customHeight="1" x14ac:dyDescent="0.25">
      <c r="A137" s="5" t="s">
        <v>797</v>
      </c>
      <c r="B137" s="5" t="s">
        <v>798</v>
      </c>
      <c r="C137" s="5" t="s">
        <v>203</v>
      </c>
      <c r="D137" s="6">
        <v>1030000</v>
      </c>
      <c r="E137" s="7">
        <v>104006310</v>
      </c>
      <c r="F137" s="7">
        <v>5.1000000000000004E-3</v>
      </c>
      <c r="G137" s="2"/>
    </row>
    <row r="138" spans="1:7" ht="32.65" customHeight="1" x14ac:dyDescent="0.25">
      <c r="A138" s="5" t="s">
        <v>799</v>
      </c>
      <c r="B138" s="5" t="s">
        <v>800</v>
      </c>
      <c r="C138" s="5" t="s">
        <v>203</v>
      </c>
      <c r="D138" s="6">
        <v>500000</v>
      </c>
      <c r="E138" s="7">
        <v>50695900</v>
      </c>
      <c r="F138" s="7">
        <v>2.5000000000000001E-3</v>
      </c>
      <c r="G138" s="2"/>
    </row>
    <row r="139" spans="1:7" ht="32.65" customHeight="1" x14ac:dyDescent="0.25">
      <c r="A139" s="5" t="s">
        <v>1813</v>
      </c>
      <c r="B139" s="5" t="s">
        <v>1814</v>
      </c>
      <c r="C139" s="5" t="s">
        <v>203</v>
      </c>
      <c r="D139" s="6">
        <v>1503000</v>
      </c>
      <c r="E139" s="7">
        <v>154588209.30000001</v>
      </c>
      <c r="F139" s="7">
        <v>7.7000000000000002E-3</v>
      </c>
      <c r="G139" s="2"/>
    </row>
    <row r="140" spans="1:7" ht="32.65" customHeight="1" x14ac:dyDescent="0.25">
      <c r="A140" s="5" t="s">
        <v>1815</v>
      </c>
      <c r="B140" s="5" t="s">
        <v>1816</v>
      </c>
      <c r="C140" s="5" t="s">
        <v>203</v>
      </c>
      <c r="D140" s="6">
        <v>4000000</v>
      </c>
      <c r="E140" s="7">
        <v>411681600</v>
      </c>
      <c r="F140" s="7">
        <v>2.0400000000000001E-2</v>
      </c>
      <c r="G140" s="2"/>
    </row>
    <row r="141" spans="1:7" ht="32.65" customHeight="1" x14ac:dyDescent="0.25">
      <c r="A141" s="5" t="s">
        <v>803</v>
      </c>
      <c r="B141" s="5" t="s">
        <v>804</v>
      </c>
      <c r="C141" s="5" t="s">
        <v>203</v>
      </c>
      <c r="D141" s="6">
        <v>2000000</v>
      </c>
      <c r="E141" s="7">
        <v>201960600</v>
      </c>
      <c r="F141" s="7">
        <v>0.01</v>
      </c>
      <c r="G141" s="2"/>
    </row>
    <row r="142" spans="1:7" ht="32.65" customHeight="1" x14ac:dyDescent="0.25">
      <c r="A142" s="5" t="s">
        <v>1817</v>
      </c>
      <c r="B142" s="5" t="s">
        <v>1818</v>
      </c>
      <c r="C142" s="5" t="s">
        <v>203</v>
      </c>
      <c r="D142" s="6">
        <v>7000000</v>
      </c>
      <c r="E142" s="7">
        <v>720861400</v>
      </c>
      <c r="F142" s="7">
        <v>3.5700000000000003E-2</v>
      </c>
      <c r="G142" s="2"/>
    </row>
    <row r="143" spans="1:7" ht="32.65" customHeight="1" x14ac:dyDescent="0.25">
      <c r="A143" s="5" t="s">
        <v>1819</v>
      </c>
      <c r="B143" s="5" t="s">
        <v>1820</v>
      </c>
      <c r="C143" s="5" t="s">
        <v>203</v>
      </c>
      <c r="D143" s="6">
        <v>500000</v>
      </c>
      <c r="E143" s="7">
        <v>50695100</v>
      </c>
      <c r="F143" s="7">
        <v>2.5000000000000001E-3</v>
      </c>
      <c r="G143" s="2"/>
    </row>
    <row r="144" spans="1:7" ht="32.65" customHeight="1" x14ac:dyDescent="0.25">
      <c r="A144" s="5" t="s">
        <v>1821</v>
      </c>
      <c r="B144" s="5" t="s">
        <v>1822</v>
      </c>
      <c r="C144" s="5" t="s">
        <v>203</v>
      </c>
      <c r="D144" s="6">
        <v>1500000</v>
      </c>
      <c r="E144" s="7">
        <v>151571400</v>
      </c>
      <c r="F144" s="7">
        <v>7.4999999999999997E-3</v>
      </c>
      <c r="G144" s="2"/>
    </row>
    <row r="145" spans="1:7" ht="32.65" customHeight="1" x14ac:dyDescent="0.25">
      <c r="A145" s="5" t="s">
        <v>1823</v>
      </c>
      <c r="B145" s="5" t="s">
        <v>1824</v>
      </c>
      <c r="C145" s="5" t="s">
        <v>203</v>
      </c>
      <c r="D145" s="6">
        <v>901000</v>
      </c>
      <c r="E145" s="7">
        <v>91053978.799999997</v>
      </c>
      <c r="F145" s="7">
        <v>4.4999999999999997E-3</v>
      </c>
      <c r="G145" s="2"/>
    </row>
    <row r="146" spans="1:7" ht="32.65" customHeight="1" x14ac:dyDescent="0.25">
      <c r="A146" s="5" t="s">
        <v>204</v>
      </c>
      <c r="B146" s="5" t="s">
        <v>205</v>
      </c>
      <c r="C146" s="5" t="s">
        <v>203</v>
      </c>
      <c r="D146" s="6">
        <v>1943600</v>
      </c>
      <c r="E146" s="7">
        <v>196381344</v>
      </c>
      <c r="F146" s="7">
        <v>9.7000000000000003E-3</v>
      </c>
      <c r="G146" s="2"/>
    </row>
    <row r="147" spans="1:7" ht="32.65" customHeight="1" x14ac:dyDescent="0.25">
      <c r="A147" s="5" t="s">
        <v>1825</v>
      </c>
      <c r="B147" s="5" t="s">
        <v>1826</v>
      </c>
      <c r="C147" s="5" t="s">
        <v>203</v>
      </c>
      <c r="D147" s="6">
        <v>16500000</v>
      </c>
      <c r="E147" s="7">
        <v>1702559100</v>
      </c>
      <c r="F147" s="7">
        <v>8.43E-2</v>
      </c>
      <c r="G147" s="2"/>
    </row>
    <row r="148" spans="1:7" ht="32.65" customHeight="1" x14ac:dyDescent="0.25">
      <c r="A148" s="5" t="s">
        <v>1827</v>
      </c>
      <c r="B148" s="5" t="s">
        <v>1828</v>
      </c>
      <c r="C148" s="5" t="s">
        <v>203</v>
      </c>
      <c r="D148" s="6">
        <v>4000000</v>
      </c>
      <c r="E148" s="7">
        <v>405993200</v>
      </c>
      <c r="F148" s="7">
        <v>2.01E-2</v>
      </c>
      <c r="G148" s="2"/>
    </row>
    <row r="149" spans="1:7" ht="32.65" customHeight="1" x14ac:dyDescent="0.25">
      <c r="A149" s="5" t="s">
        <v>1829</v>
      </c>
      <c r="B149" s="5" t="s">
        <v>1830</v>
      </c>
      <c r="C149" s="5" t="s">
        <v>203</v>
      </c>
      <c r="D149" s="6">
        <v>760000</v>
      </c>
      <c r="E149" s="7">
        <v>76812212</v>
      </c>
      <c r="F149" s="7">
        <v>3.8E-3</v>
      </c>
      <c r="G149" s="2"/>
    </row>
    <row r="150" spans="1:7" ht="32.65" customHeight="1" x14ac:dyDescent="0.25">
      <c r="A150" s="5" t="s">
        <v>210</v>
      </c>
      <c r="B150" s="5" t="s">
        <v>211</v>
      </c>
      <c r="C150" s="5" t="s">
        <v>203</v>
      </c>
      <c r="D150" s="6">
        <v>5000000</v>
      </c>
      <c r="E150" s="7">
        <v>522257000</v>
      </c>
      <c r="F150" s="7">
        <v>2.5899999999999999E-2</v>
      </c>
      <c r="G150" s="2"/>
    </row>
    <row r="151" spans="1:7" ht="32.65" customHeight="1" x14ac:dyDescent="0.25">
      <c r="A151" s="5" t="s">
        <v>1831</v>
      </c>
      <c r="B151" s="5" t="s">
        <v>1832</v>
      </c>
      <c r="C151" s="5" t="s">
        <v>203</v>
      </c>
      <c r="D151" s="6">
        <v>1000000</v>
      </c>
      <c r="E151" s="7">
        <v>100978700</v>
      </c>
      <c r="F151" s="7">
        <v>5.0000000000000001E-3</v>
      </c>
      <c r="G151" s="2"/>
    </row>
    <row r="152" spans="1:7" ht="32.65" customHeight="1" x14ac:dyDescent="0.25">
      <c r="A152" s="5" t="s">
        <v>212</v>
      </c>
      <c r="B152" s="5" t="s">
        <v>213</v>
      </c>
      <c r="C152" s="5" t="s">
        <v>203</v>
      </c>
      <c r="D152" s="6">
        <v>5000000</v>
      </c>
      <c r="E152" s="7">
        <v>517882500</v>
      </c>
      <c r="F152" s="7">
        <v>2.5600000000000001E-2</v>
      </c>
      <c r="G152" s="2"/>
    </row>
    <row r="153" spans="1:7" ht="32.65" customHeight="1" x14ac:dyDescent="0.25">
      <c r="A153" s="5" t="s">
        <v>214</v>
      </c>
      <c r="B153" s="5" t="s">
        <v>215</v>
      </c>
      <c r="C153" s="5" t="s">
        <v>203</v>
      </c>
      <c r="D153" s="6">
        <v>2800000</v>
      </c>
      <c r="E153" s="7">
        <v>282402680</v>
      </c>
      <c r="F153" s="7">
        <v>1.4E-2</v>
      </c>
      <c r="G153" s="2"/>
    </row>
    <row r="154" spans="1:7" ht="32.65" customHeight="1" x14ac:dyDescent="0.25">
      <c r="A154" s="5" t="s">
        <v>1833</v>
      </c>
      <c r="B154" s="5" t="s">
        <v>1834</v>
      </c>
      <c r="C154" s="5" t="s">
        <v>203</v>
      </c>
      <c r="D154" s="6">
        <v>5000000</v>
      </c>
      <c r="E154" s="7">
        <v>516161500</v>
      </c>
      <c r="F154" s="7">
        <v>2.5600000000000001E-2</v>
      </c>
      <c r="G154" s="2"/>
    </row>
    <row r="155" spans="1:7" ht="32.65" customHeight="1" x14ac:dyDescent="0.25">
      <c r="A155" s="5" t="s">
        <v>1835</v>
      </c>
      <c r="B155" s="5" t="s">
        <v>1836</v>
      </c>
      <c r="C155" s="5" t="s">
        <v>203</v>
      </c>
      <c r="D155" s="6">
        <v>10000000</v>
      </c>
      <c r="E155" s="7">
        <v>1036425000</v>
      </c>
      <c r="F155" s="7">
        <v>5.1299999999999998E-2</v>
      </c>
      <c r="G155" s="2"/>
    </row>
    <row r="156" spans="1:7" ht="32.65" customHeight="1" x14ac:dyDescent="0.25">
      <c r="A156" s="5" t="s">
        <v>218</v>
      </c>
      <c r="B156" s="5" t="s">
        <v>219</v>
      </c>
      <c r="C156" s="5" t="s">
        <v>203</v>
      </c>
      <c r="D156" s="6">
        <v>1768000</v>
      </c>
      <c r="E156" s="7">
        <v>179450055.19999999</v>
      </c>
      <c r="F156" s="7">
        <v>8.8999999999999999E-3</v>
      </c>
      <c r="G156" s="2"/>
    </row>
    <row r="157" spans="1:7" ht="32.65" customHeight="1" x14ac:dyDescent="0.25">
      <c r="A157" s="5" t="s">
        <v>1837</v>
      </c>
      <c r="B157" s="5" t="s">
        <v>1838</v>
      </c>
      <c r="C157" s="5" t="s">
        <v>203</v>
      </c>
      <c r="D157" s="6">
        <v>6000000</v>
      </c>
      <c r="E157" s="7">
        <v>623487000</v>
      </c>
      <c r="F157" s="7">
        <v>3.09E-2</v>
      </c>
      <c r="G157" s="2"/>
    </row>
    <row r="158" spans="1:7" ht="32.65" customHeight="1" x14ac:dyDescent="0.25">
      <c r="A158" s="5" t="s">
        <v>1839</v>
      </c>
      <c r="B158" s="5" t="s">
        <v>1840</v>
      </c>
      <c r="C158" s="5" t="s">
        <v>203</v>
      </c>
      <c r="D158" s="6">
        <v>14000000</v>
      </c>
      <c r="E158" s="7">
        <v>1452833200</v>
      </c>
      <c r="F158" s="7">
        <v>7.1900000000000006E-2</v>
      </c>
      <c r="G158" s="2"/>
    </row>
    <row r="159" spans="1:7" ht="32.65" customHeight="1" x14ac:dyDescent="0.25">
      <c r="A159" s="5" t="s">
        <v>222</v>
      </c>
      <c r="B159" s="5" t="s">
        <v>223</v>
      </c>
      <c r="C159" s="5" t="s">
        <v>203</v>
      </c>
      <c r="D159" s="6">
        <v>5000000</v>
      </c>
      <c r="E159" s="7">
        <v>518833500</v>
      </c>
      <c r="F159" s="7">
        <v>2.5700000000000001E-2</v>
      </c>
      <c r="G159" s="2"/>
    </row>
    <row r="160" spans="1:7" ht="32.65" customHeight="1" x14ac:dyDescent="0.25">
      <c r="A160" s="5" t="s">
        <v>1841</v>
      </c>
      <c r="B160" s="5" t="s">
        <v>1842</v>
      </c>
      <c r="C160" s="5" t="s">
        <v>203</v>
      </c>
      <c r="D160" s="6">
        <v>1500000</v>
      </c>
      <c r="E160" s="7">
        <v>152365200</v>
      </c>
      <c r="F160" s="7">
        <v>7.4999999999999997E-3</v>
      </c>
      <c r="G160" s="2"/>
    </row>
    <row r="161" spans="1:7" ht="32.65" customHeight="1" x14ac:dyDescent="0.25">
      <c r="A161" s="5" t="s">
        <v>1843</v>
      </c>
      <c r="B161" s="5" t="s">
        <v>1844</v>
      </c>
      <c r="C161" s="5" t="s">
        <v>203</v>
      </c>
      <c r="D161" s="6">
        <v>10000000</v>
      </c>
      <c r="E161" s="7">
        <v>1035172000</v>
      </c>
      <c r="F161" s="7">
        <v>5.1200000000000002E-2</v>
      </c>
      <c r="G161" s="2"/>
    </row>
    <row r="162" spans="1:7" ht="32.65" customHeight="1" x14ac:dyDescent="0.25">
      <c r="A162" s="5" t="s">
        <v>1845</v>
      </c>
      <c r="B162" s="5" t="s">
        <v>1846</v>
      </c>
      <c r="C162" s="5" t="s">
        <v>203</v>
      </c>
      <c r="D162" s="6">
        <v>3000000</v>
      </c>
      <c r="E162" s="7">
        <v>305055000</v>
      </c>
      <c r="F162" s="7">
        <v>1.5100000000000001E-2</v>
      </c>
      <c r="G162" s="2"/>
    </row>
    <row r="163" spans="1:7" ht="32.65" customHeight="1" x14ac:dyDescent="0.25">
      <c r="A163" s="5" t="s">
        <v>1847</v>
      </c>
      <c r="B163" s="5" t="s">
        <v>1848</v>
      </c>
      <c r="C163" s="5" t="s">
        <v>203</v>
      </c>
      <c r="D163" s="6">
        <v>5000000</v>
      </c>
      <c r="E163" s="7">
        <v>518711500</v>
      </c>
      <c r="F163" s="7">
        <v>2.5700000000000001E-2</v>
      </c>
      <c r="G163" s="2"/>
    </row>
    <row r="164" spans="1:7" ht="32.65" customHeight="1" x14ac:dyDescent="0.25">
      <c r="A164" s="5" t="s">
        <v>1849</v>
      </c>
      <c r="B164" s="5" t="s">
        <v>1850</v>
      </c>
      <c r="C164" s="5" t="s">
        <v>203</v>
      </c>
      <c r="D164" s="6">
        <v>796000</v>
      </c>
      <c r="E164" s="7">
        <v>80951608</v>
      </c>
      <c r="F164" s="7">
        <v>4.0000000000000001E-3</v>
      </c>
      <c r="G164" s="2"/>
    </row>
    <row r="165" spans="1:7" ht="32.65" customHeight="1" x14ac:dyDescent="0.25">
      <c r="A165" s="5" t="s">
        <v>1851</v>
      </c>
      <c r="B165" s="5" t="s">
        <v>1852</v>
      </c>
      <c r="C165" s="5" t="s">
        <v>203</v>
      </c>
      <c r="D165" s="6">
        <v>10000000</v>
      </c>
      <c r="E165" s="7">
        <v>1040457000</v>
      </c>
      <c r="F165" s="7">
        <v>5.1499999999999997E-2</v>
      </c>
      <c r="G165" s="2"/>
    </row>
    <row r="166" spans="1:7" ht="32.65" customHeight="1" x14ac:dyDescent="0.25">
      <c r="A166" s="5" t="s">
        <v>1853</v>
      </c>
      <c r="B166" s="5" t="s">
        <v>1854</v>
      </c>
      <c r="C166" s="5" t="s">
        <v>203</v>
      </c>
      <c r="D166" s="6">
        <v>4924000</v>
      </c>
      <c r="E166" s="7">
        <v>510671486.80000001</v>
      </c>
      <c r="F166" s="7">
        <v>2.53E-2</v>
      </c>
      <c r="G166" s="2"/>
    </row>
    <row r="167" spans="1:7" ht="32.65" customHeight="1" x14ac:dyDescent="0.25">
      <c r="A167" s="5" t="s">
        <v>234</v>
      </c>
      <c r="B167" s="5" t="s">
        <v>235</v>
      </c>
      <c r="C167" s="5" t="s">
        <v>203</v>
      </c>
      <c r="D167" s="6">
        <v>1000000</v>
      </c>
      <c r="E167" s="7">
        <v>102287600</v>
      </c>
      <c r="F167" s="7">
        <v>5.1000000000000004E-3</v>
      </c>
      <c r="G167" s="2"/>
    </row>
    <row r="168" spans="1:7" ht="32.65" customHeight="1" x14ac:dyDescent="0.25">
      <c r="A168" s="5" t="s">
        <v>1855</v>
      </c>
      <c r="B168" s="5" t="s">
        <v>1856</v>
      </c>
      <c r="C168" s="5" t="s">
        <v>203</v>
      </c>
      <c r="D168" s="6">
        <v>2500000</v>
      </c>
      <c r="E168" s="7">
        <v>255719000</v>
      </c>
      <c r="F168" s="7">
        <v>1.2699999999999999E-2</v>
      </c>
      <c r="G168" s="2"/>
    </row>
    <row r="169" spans="1:7" ht="32.65" customHeight="1" x14ac:dyDescent="0.25">
      <c r="A169" s="5" t="s">
        <v>236</v>
      </c>
      <c r="B169" s="5" t="s">
        <v>237</v>
      </c>
      <c r="C169" s="5" t="s">
        <v>203</v>
      </c>
      <c r="D169" s="6">
        <v>14000000</v>
      </c>
      <c r="E169" s="7">
        <v>1451935800</v>
      </c>
      <c r="F169" s="7">
        <v>7.1900000000000006E-2</v>
      </c>
      <c r="G169" s="2"/>
    </row>
    <row r="170" spans="1:7" ht="32.65" customHeight="1" x14ac:dyDescent="0.25">
      <c r="A170" s="5" t="s">
        <v>240</v>
      </c>
      <c r="B170" s="5" t="s">
        <v>241</v>
      </c>
      <c r="C170" s="5" t="s">
        <v>203</v>
      </c>
      <c r="D170" s="6">
        <v>5000000</v>
      </c>
      <c r="E170" s="7">
        <v>526631000</v>
      </c>
      <c r="F170" s="7">
        <v>2.6100000000000002E-2</v>
      </c>
      <c r="G170" s="2"/>
    </row>
    <row r="171" spans="1:7" ht="32.65" customHeight="1" x14ac:dyDescent="0.25">
      <c r="A171" s="5" t="s">
        <v>1857</v>
      </c>
      <c r="B171" s="5" t="s">
        <v>1858</v>
      </c>
      <c r="C171" s="5" t="s">
        <v>203</v>
      </c>
      <c r="D171" s="6">
        <v>1500000</v>
      </c>
      <c r="E171" s="7">
        <v>151287450</v>
      </c>
      <c r="F171" s="7">
        <v>7.4999999999999997E-3</v>
      </c>
      <c r="G171" s="2"/>
    </row>
    <row r="172" spans="1:7" ht="32.65" customHeight="1" x14ac:dyDescent="0.25">
      <c r="A172" s="5" t="s">
        <v>242</v>
      </c>
      <c r="B172" s="5" t="s">
        <v>243</v>
      </c>
      <c r="C172" s="5" t="s">
        <v>203</v>
      </c>
      <c r="D172" s="6">
        <v>1500000</v>
      </c>
      <c r="E172" s="7">
        <v>151373700</v>
      </c>
      <c r="F172" s="7">
        <v>7.4999999999999997E-3</v>
      </c>
      <c r="G172" s="2"/>
    </row>
    <row r="173" spans="1:7" ht="32.65" customHeight="1" x14ac:dyDescent="0.25">
      <c r="A173" s="5" t="s">
        <v>246</v>
      </c>
      <c r="B173" s="5" t="s">
        <v>247</v>
      </c>
      <c r="C173" s="5" t="s">
        <v>203</v>
      </c>
      <c r="D173" s="6">
        <v>10000000</v>
      </c>
      <c r="E173" s="7">
        <v>1007962000</v>
      </c>
      <c r="F173" s="7">
        <v>4.99E-2</v>
      </c>
      <c r="G173" s="2"/>
    </row>
    <row r="174" spans="1:7" ht="32.65" customHeight="1" x14ac:dyDescent="0.25">
      <c r="A174" s="5" t="s">
        <v>248</v>
      </c>
      <c r="B174" s="5" t="s">
        <v>249</v>
      </c>
      <c r="C174" s="5" t="s">
        <v>203</v>
      </c>
      <c r="D174" s="6">
        <v>930000</v>
      </c>
      <c r="E174" s="7">
        <v>94731102</v>
      </c>
      <c r="F174" s="7">
        <v>4.7000000000000002E-3</v>
      </c>
      <c r="G174" s="2"/>
    </row>
    <row r="175" spans="1:7" ht="32.65" customHeight="1" x14ac:dyDescent="0.25">
      <c r="A175" s="5" t="s">
        <v>1859</v>
      </c>
      <c r="B175" s="5" t="s">
        <v>1860</v>
      </c>
      <c r="C175" s="5" t="s">
        <v>203</v>
      </c>
      <c r="D175" s="6">
        <v>2000000</v>
      </c>
      <c r="E175" s="7">
        <v>203669400</v>
      </c>
      <c r="F175" s="7">
        <v>1.01E-2</v>
      </c>
      <c r="G175" s="2"/>
    </row>
    <row r="176" spans="1:7" ht="32.65" customHeight="1" x14ac:dyDescent="0.25">
      <c r="A176" s="5" t="s">
        <v>250</v>
      </c>
      <c r="B176" s="5" t="s">
        <v>251</v>
      </c>
      <c r="C176" s="5" t="s">
        <v>203</v>
      </c>
      <c r="D176" s="6">
        <v>13000000</v>
      </c>
      <c r="E176" s="7">
        <v>1352967200</v>
      </c>
      <c r="F176" s="7">
        <v>6.7000000000000004E-2</v>
      </c>
      <c r="G176" s="2"/>
    </row>
    <row r="177" spans="1:7" ht="32.65" customHeight="1" x14ac:dyDescent="0.25">
      <c r="A177" s="5" t="s">
        <v>1861</v>
      </c>
      <c r="B177" s="5" t="s">
        <v>1862</v>
      </c>
      <c r="C177" s="5" t="s">
        <v>203</v>
      </c>
      <c r="D177" s="6">
        <v>3000000</v>
      </c>
      <c r="E177" s="7">
        <v>305755500</v>
      </c>
      <c r="F177" s="7">
        <v>1.5100000000000001E-2</v>
      </c>
      <c r="G177" s="2"/>
    </row>
    <row r="178" spans="1:7" ht="32.65" customHeight="1" x14ac:dyDescent="0.25">
      <c r="A178" s="5" t="s">
        <v>1863</v>
      </c>
      <c r="B178" s="5" t="s">
        <v>1864</v>
      </c>
      <c r="C178" s="5" t="s">
        <v>203</v>
      </c>
      <c r="D178" s="6">
        <v>356000</v>
      </c>
      <c r="E178" s="7">
        <v>36331188.399999999</v>
      </c>
      <c r="F178" s="7">
        <v>1.8E-3</v>
      </c>
      <c r="G178" s="2"/>
    </row>
    <row r="179" spans="1:7" ht="32.65" customHeight="1" x14ac:dyDescent="0.25">
      <c r="A179" s="5" t="s">
        <v>1865</v>
      </c>
      <c r="B179" s="5" t="s">
        <v>1866</v>
      </c>
      <c r="C179" s="5" t="s">
        <v>203</v>
      </c>
      <c r="D179" s="6">
        <v>12500000</v>
      </c>
      <c r="E179" s="7">
        <v>1303295000</v>
      </c>
      <c r="F179" s="7">
        <v>6.4500000000000002E-2</v>
      </c>
      <c r="G179" s="2"/>
    </row>
    <row r="180" spans="1:7" ht="32.65" customHeight="1" x14ac:dyDescent="0.25">
      <c r="A180" s="5" t="s">
        <v>256</v>
      </c>
      <c r="B180" s="5" t="s">
        <v>257</v>
      </c>
      <c r="C180" s="5" t="s">
        <v>203</v>
      </c>
      <c r="D180" s="6">
        <v>5000000</v>
      </c>
      <c r="E180" s="7">
        <v>520944500</v>
      </c>
      <c r="F180" s="7">
        <v>2.58E-2</v>
      </c>
      <c r="G180" s="2"/>
    </row>
    <row r="181" spans="1:7" ht="32.65" customHeight="1" x14ac:dyDescent="0.25">
      <c r="A181" s="5" t="s">
        <v>1867</v>
      </c>
      <c r="B181" s="5" t="s">
        <v>1868</v>
      </c>
      <c r="C181" s="5" t="s">
        <v>203</v>
      </c>
      <c r="D181" s="6">
        <v>15000000</v>
      </c>
      <c r="E181" s="7">
        <v>1559656500</v>
      </c>
      <c r="F181" s="7">
        <v>7.7200000000000005E-2</v>
      </c>
      <c r="G181" s="2"/>
    </row>
    <row r="182" spans="1:7" ht="32.65" customHeight="1" x14ac:dyDescent="0.25">
      <c r="A182" s="5" t="s">
        <v>258</v>
      </c>
      <c r="B182" s="5" t="s">
        <v>259</v>
      </c>
      <c r="C182" s="5" t="s">
        <v>203</v>
      </c>
      <c r="D182" s="6">
        <v>4400000</v>
      </c>
      <c r="E182" s="7">
        <v>449165200</v>
      </c>
      <c r="F182" s="7">
        <v>2.2200000000000001E-2</v>
      </c>
      <c r="G182" s="2"/>
    </row>
    <row r="183" spans="1:7" ht="32.65" customHeight="1" x14ac:dyDescent="0.25">
      <c r="A183" s="5" t="s">
        <v>260</v>
      </c>
      <c r="B183" s="5" t="s">
        <v>261</v>
      </c>
      <c r="C183" s="5" t="s">
        <v>203</v>
      </c>
      <c r="D183" s="6">
        <v>5000000</v>
      </c>
      <c r="E183" s="7">
        <v>522170500</v>
      </c>
      <c r="F183" s="7">
        <v>2.5899999999999999E-2</v>
      </c>
      <c r="G183" s="2"/>
    </row>
    <row r="184" spans="1:7" ht="32.65" customHeight="1" x14ac:dyDescent="0.25">
      <c r="A184" s="5" t="s">
        <v>262</v>
      </c>
      <c r="B184" s="5" t="s">
        <v>263</v>
      </c>
      <c r="C184" s="5" t="s">
        <v>203</v>
      </c>
      <c r="D184" s="6">
        <v>10000000</v>
      </c>
      <c r="E184" s="7">
        <v>1045007000</v>
      </c>
      <c r="F184" s="7">
        <v>5.1700000000000003E-2</v>
      </c>
      <c r="G184" s="2"/>
    </row>
    <row r="185" spans="1:7" ht="32.65" customHeight="1" x14ac:dyDescent="0.25">
      <c r="A185" s="5" t="s">
        <v>1869</v>
      </c>
      <c r="B185" s="5" t="s">
        <v>1870</v>
      </c>
      <c r="C185" s="5" t="s">
        <v>203</v>
      </c>
      <c r="D185" s="6">
        <v>9850000</v>
      </c>
      <c r="E185" s="7">
        <v>1030555265</v>
      </c>
      <c r="F185" s="7">
        <v>5.0999999999999997E-2</v>
      </c>
      <c r="G185" s="2"/>
    </row>
    <row r="186" spans="1:7" ht="32.65" customHeight="1" x14ac:dyDescent="0.25">
      <c r="A186" s="5" t="s">
        <v>266</v>
      </c>
      <c r="B186" s="5" t="s">
        <v>267</v>
      </c>
      <c r="C186" s="5" t="s">
        <v>203</v>
      </c>
      <c r="D186" s="6">
        <v>2000000</v>
      </c>
      <c r="E186" s="7">
        <v>207190200</v>
      </c>
      <c r="F186" s="7">
        <v>1.03E-2</v>
      </c>
      <c r="G186" s="2"/>
    </row>
    <row r="187" spans="1:7" ht="32.65" customHeight="1" x14ac:dyDescent="0.25">
      <c r="A187" s="5" t="s">
        <v>268</v>
      </c>
      <c r="B187" s="5" t="s">
        <v>269</v>
      </c>
      <c r="C187" s="5" t="s">
        <v>203</v>
      </c>
      <c r="D187" s="6">
        <v>1000000</v>
      </c>
      <c r="E187" s="7">
        <v>103595100</v>
      </c>
      <c r="F187" s="7">
        <v>5.1000000000000004E-3</v>
      </c>
      <c r="G187" s="2"/>
    </row>
    <row r="188" spans="1:7" ht="32.65" customHeight="1" x14ac:dyDescent="0.25">
      <c r="A188" s="5" t="s">
        <v>1871</v>
      </c>
      <c r="B188" s="5" t="s">
        <v>1872</v>
      </c>
      <c r="C188" s="5" t="s">
        <v>203</v>
      </c>
      <c r="D188" s="6">
        <v>7500000</v>
      </c>
      <c r="E188" s="7">
        <v>776893500</v>
      </c>
      <c r="F188" s="7">
        <v>3.85E-2</v>
      </c>
      <c r="G188" s="2"/>
    </row>
    <row r="189" spans="1:7" ht="32.65" customHeight="1" x14ac:dyDescent="0.25">
      <c r="A189" s="5" t="s">
        <v>1873</v>
      </c>
      <c r="B189" s="5" t="s">
        <v>1874</v>
      </c>
      <c r="C189" s="5" t="s">
        <v>203</v>
      </c>
      <c r="D189" s="6">
        <v>2500000</v>
      </c>
      <c r="E189" s="7">
        <v>262245250</v>
      </c>
      <c r="F189" s="7">
        <v>1.2999999999999999E-2</v>
      </c>
      <c r="G189" s="2"/>
    </row>
    <row r="190" spans="1:7" ht="32.65" customHeight="1" x14ac:dyDescent="0.25">
      <c r="A190" s="5" t="s">
        <v>270</v>
      </c>
      <c r="B190" s="5" t="s">
        <v>271</v>
      </c>
      <c r="C190" s="5" t="s">
        <v>203</v>
      </c>
      <c r="D190" s="6">
        <v>500000</v>
      </c>
      <c r="E190" s="7">
        <v>53179950</v>
      </c>
      <c r="F190" s="7">
        <v>2.5999999999999999E-3</v>
      </c>
      <c r="G190" s="2"/>
    </row>
    <row r="191" spans="1:7" ht="32.65" customHeight="1" x14ac:dyDescent="0.25">
      <c r="A191" s="5" t="s">
        <v>1875</v>
      </c>
      <c r="B191" s="5" t="s">
        <v>1876</v>
      </c>
      <c r="C191" s="5" t="s">
        <v>203</v>
      </c>
      <c r="D191" s="6">
        <v>1000000</v>
      </c>
      <c r="E191" s="7">
        <v>102386600</v>
      </c>
      <c r="F191" s="7">
        <v>5.1000000000000004E-3</v>
      </c>
      <c r="G191" s="2"/>
    </row>
    <row r="192" spans="1:7" ht="32.65" customHeight="1" x14ac:dyDescent="0.25">
      <c r="A192" s="5" t="s">
        <v>274</v>
      </c>
      <c r="B192" s="5" t="s">
        <v>275</v>
      </c>
      <c r="C192" s="5" t="s">
        <v>203</v>
      </c>
      <c r="D192" s="6">
        <v>500000</v>
      </c>
      <c r="E192" s="7">
        <v>52496050</v>
      </c>
      <c r="F192" s="7">
        <v>2.5999999999999999E-3</v>
      </c>
      <c r="G192" s="2"/>
    </row>
    <row r="193" spans="1:7" ht="32.65" customHeight="1" x14ac:dyDescent="0.25">
      <c r="A193" s="5" t="s">
        <v>276</v>
      </c>
      <c r="B193" s="5" t="s">
        <v>277</v>
      </c>
      <c r="C193" s="5" t="s">
        <v>203</v>
      </c>
      <c r="D193" s="6">
        <v>10000000</v>
      </c>
      <c r="E193" s="7">
        <v>1052813000</v>
      </c>
      <c r="F193" s="7">
        <v>5.21E-2</v>
      </c>
      <c r="G193" s="2"/>
    </row>
    <row r="194" spans="1:7" ht="32.65" customHeight="1" x14ac:dyDescent="0.25">
      <c r="A194" s="5" t="s">
        <v>278</v>
      </c>
      <c r="B194" s="5" t="s">
        <v>279</v>
      </c>
      <c r="C194" s="5" t="s">
        <v>203</v>
      </c>
      <c r="D194" s="6">
        <v>741800</v>
      </c>
      <c r="E194" s="7">
        <v>74365895.079999998</v>
      </c>
      <c r="F194" s="7">
        <v>3.7000000000000002E-3</v>
      </c>
      <c r="G194" s="2"/>
    </row>
    <row r="195" spans="1:7" ht="32.65" customHeight="1" x14ac:dyDescent="0.25">
      <c r="A195" s="5" t="s">
        <v>280</v>
      </c>
      <c r="B195" s="5" t="s">
        <v>281</v>
      </c>
      <c r="C195" s="5" t="s">
        <v>203</v>
      </c>
      <c r="D195" s="6">
        <v>15000000</v>
      </c>
      <c r="E195" s="7">
        <v>1543626000</v>
      </c>
      <c r="F195" s="7">
        <v>7.6399999999999996E-2</v>
      </c>
      <c r="G195" s="2"/>
    </row>
    <row r="196" spans="1:7" ht="32.65" customHeight="1" x14ac:dyDescent="0.25">
      <c r="A196" s="5" t="s">
        <v>1877</v>
      </c>
      <c r="B196" s="5" t="s">
        <v>1878</v>
      </c>
      <c r="C196" s="5" t="s">
        <v>203</v>
      </c>
      <c r="D196" s="6">
        <v>2075000</v>
      </c>
      <c r="E196" s="7">
        <v>151055020</v>
      </c>
      <c r="F196" s="7">
        <v>7.4999999999999997E-3</v>
      </c>
      <c r="G196" s="2"/>
    </row>
    <row r="197" spans="1:7" ht="32.65" customHeight="1" x14ac:dyDescent="0.25">
      <c r="A197" s="5" t="s">
        <v>1879</v>
      </c>
      <c r="B197" s="5" t="s">
        <v>1880</v>
      </c>
      <c r="C197" s="5" t="s">
        <v>203</v>
      </c>
      <c r="D197" s="6">
        <v>4731000</v>
      </c>
      <c r="E197" s="7">
        <v>332620051.5</v>
      </c>
      <c r="F197" s="7">
        <v>1.6500000000000001E-2</v>
      </c>
      <c r="G197" s="2"/>
    </row>
    <row r="198" spans="1:7" ht="32.65" customHeight="1" x14ac:dyDescent="0.25">
      <c r="A198" s="5" t="s">
        <v>1881</v>
      </c>
      <c r="B198" s="5" t="s">
        <v>1882</v>
      </c>
      <c r="C198" s="5" t="s">
        <v>203</v>
      </c>
      <c r="D198" s="6">
        <v>2500000</v>
      </c>
      <c r="E198" s="7">
        <v>156272000</v>
      </c>
      <c r="F198" s="7">
        <v>7.7000000000000002E-3</v>
      </c>
      <c r="G198" s="2"/>
    </row>
    <row r="199" spans="1:7" ht="32.65" customHeight="1" x14ac:dyDescent="0.25">
      <c r="A199" s="5" t="s">
        <v>1883</v>
      </c>
      <c r="B199" s="5" t="s">
        <v>1884</v>
      </c>
      <c r="C199" s="5" t="s">
        <v>203</v>
      </c>
      <c r="D199" s="6">
        <v>2500000</v>
      </c>
      <c r="E199" s="7">
        <v>167493500</v>
      </c>
      <c r="F199" s="7">
        <v>8.3000000000000001E-3</v>
      </c>
      <c r="G199" s="2"/>
    </row>
    <row r="200" spans="1:7" ht="32.65" customHeight="1" x14ac:dyDescent="0.25">
      <c r="A200" s="5" t="s">
        <v>1885</v>
      </c>
      <c r="B200" s="5" t="s">
        <v>1886</v>
      </c>
      <c r="C200" s="5" t="s">
        <v>203</v>
      </c>
      <c r="D200" s="6">
        <v>2500000</v>
      </c>
      <c r="E200" s="7">
        <v>145687500</v>
      </c>
      <c r="F200" s="7">
        <v>7.1999999999999998E-3</v>
      </c>
      <c r="G200" s="2"/>
    </row>
    <row r="201" spans="1:7" ht="32.65" customHeight="1" x14ac:dyDescent="0.25">
      <c r="A201" s="5" t="s">
        <v>1887</v>
      </c>
      <c r="B201" s="5" t="s">
        <v>1888</v>
      </c>
      <c r="C201" s="5" t="s">
        <v>203</v>
      </c>
      <c r="D201" s="6">
        <v>2500000</v>
      </c>
      <c r="E201" s="7">
        <v>136146500</v>
      </c>
      <c r="F201" s="7">
        <v>6.7000000000000002E-3</v>
      </c>
      <c r="G201" s="2"/>
    </row>
    <row r="202" spans="1:7" ht="32.65" customHeight="1" x14ac:dyDescent="0.25">
      <c r="A202" s="5" t="s">
        <v>1889</v>
      </c>
      <c r="B202" s="5" t="s">
        <v>1890</v>
      </c>
      <c r="C202" s="5" t="s">
        <v>203</v>
      </c>
      <c r="D202" s="6">
        <v>2560700</v>
      </c>
      <c r="E202" s="7">
        <v>180729852.81</v>
      </c>
      <c r="F202" s="7">
        <v>8.8999999999999999E-3</v>
      </c>
      <c r="G202" s="2"/>
    </row>
    <row r="203" spans="1:7" ht="32.65" customHeight="1" x14ac:dyDescent="0.25">
      <c r="A203" s="5" t="s">
        <v>282</v>
      </c>
      <c r="B203" s="5" t="s">
        <v>283</v>
      </c>
      <c r="C203" s="5" t="s">
        <v>203</v>
      </c>
      <c r="D203" s="6">
        <v>5460700</v>
      </c>
      <c r="E203" s="7">
        <v>359557607.22000003</v>
      </c>
      <c r="F203" s="7">
        <v>1.78E-2</v>
      </c>
      <c r="G203" s="2"/>
    </row>
    <row r="204" spans="1:7" ht="32.65" customHeight="1" x14ac:dyDescent="0.25">
      <c r="A204" s="5" t="s">
        <v>1891</v>
      </c>
      <c r="B204" s="5" t="s">
        <v>1892</v>
      </c>
      <c r="C204" s="5" t="s">
        <v>203</v>
      </c>
      <c r="D204" s="6">
        <v>2500000</v>
      </c>
      <c r="E204" s="7">
        <v>161784000</v>
      </c>
      <c r="F204" s="7">
        <v>8.0000000000000002E-3</v>
      </c>
      <c r="G204" s="2"/>
    </row>
    <row r="205" spans="1:7" ht="32.65" customHeight="1" x14ac:dyDescent="0.25">
      <c r="A205" s="5" t="s">
        <v>1893</v>
      </c>
      <c r="B205" s="5" t="s">
        <v>1894</v>
      </c>
      <c r="C205" s="5" t="s">
        <v>203</v>
      </c>
      <c r="D205" s="6">
        <v>2500000</v>
      </c>
      <c r="E205" s="7">
        <v>150907750</v>
      </c>
      <c r="F205" s="7">
        <v>7.4999999999999997E-3</v>
      </c>
      <c r="G205" s="2"/>
    </row>
    <row r="206" spans="1:7" ht="32.65" customHeight="1" x14ac:dyDescent="0.25">
      <c r="A206" s="5" t="s">
        <v>1895</v>
      </c>
      <c r="B206" s="5" t="s">
        <v>1896</v>
      </c>
      <c r="C206" s="5" t="s">
        <v>203</v>
      </c>
      <c r="D206" s="6">
        <v>2500000</v>
      </c>
      <c r="E206" s="7">
        <v>131852500</v>
      </c>
      <c r="F206" s="7">
        <v>6.4999999999999997E-3</v>
      </c>
      <c r="G206" s="2"/>
    </row>
    <row r="207" spans="1:7" ht="32.65" customHeight="1" x14ac:dyDescent="0.25">
      <c r="A207" s="5" t="s">
        <v>284</v>
      </c>
      <c r="B207" s="5" t="s">
        <v>285</v>
      </c>
      <c r="C207" s="5" t="s">
        <v>203</v>
      </c>
      <c r="D207" s="6">
        <v>5460700</v>
      </c>
      <c r="E207" s="7">
        <v>347309257.12</v>
      </c>
      <c r="F207" s="7">
        <v>1.72E-2</v>
      </c>
      <c r="G207" s="2"/>
    </row>
    <row r="208" spans="1:7" ht="32.65" customHeight="1" x14ac:dyDescent="0.25">
      <c r="A208" s="5" t="s">
        <v>1897</v>
      </c>
      <c r="B208" s="5" t="s">
        <v>1898</v>
      </c>
      <c r="C208" s="5" t="s">
        <v>203</v>
      </c>
      <c r="D208" s="6">
        <v>2500000</v>
      </c>
      <c r="E208" s="7">
        <v>195702000</v>
      </c>
      <c r="F208" s="7">
        <v>9.7000000000000003E-3</v>
      </c>
      <c r="G208" s="2"/>
    </row>
    <row r="209" spans="1:7" ht="32.65" customHeight="1" x14ac:dyDescent="0.25">
      <c r="A209" s="5" t="s">
        <v>1899</v>
      </c>
      <c r="B209" s="5" t="s">
        <v>1900</v>
      </c>
      <c r="C209" s="5" t="s">
        <v>203</v>
      </c>
      <c r="D209" s="6">
        <v>5000000</v>
      </c>
      <c r="E209" s="7">
        <v>365116000</v>
      </c>
      <c r="F209" s="7">
        <v>1.8100000000000002E-2</v>
      </c>
      <c r="G209" s="2"/>
    </row>
    <row r="210" spans="1:7" ht="32.65" customHeight="1" x14ac:dyDescent="0.25">
      <c r="A210" s="5" t="s">
        <v>286</v>
      </c>
      <c r="B210" s="5" t="s">
        <v>287</v>
      </c>
      <c r="C210" s="5" t="s">
        <v>203</v>
      </c>
      <c r="D210" s="6">
        <v>500000</v>
      </c>
      <c r="E210" s="7">
        <v>35255150</v>
      </c>
      <c r="F210" s="7">
        <v>1.6999999999999999E-3</v>
      </c>
      <c r="G210" s="2"/>
    </row>
    <row r="211" spans="1:7" ht="32.65" customHeight="1" x14ac:dyDescent="0.25">
      <c r="A211" s="5" t="s">
        <v>288</v>
      </c>
      <c r="B211" s="5" t="s">
        <v>289</v>
      </c>
      <c r="C211" s="5" t="s">
        <v>203</v>
      </c>
      <c r="D211" s="6">
        <v>500000</v>
      </c>
      <c r="E211" s="7">
        <v>32890600</v>
      </c>
      <c r="F211" s="7">
        <v>1.6000000000000001E-3</v>
      </c>
      <c r="G211" s="2"/>
    </row>
    <row r="212" spans="1:7" ht="32.65" customHeight="1" x14ac:dyDescent="0.25">
      <c r="A212" s="5" t="s">
        <v>1901</v>
      </c>
      <c r="B212" s="5" t="s">
        <v>1902</v>
      </c>
      <c r="C212" s="5" t="s">
        <v>203</v>
      </c>
      <c r="D212" s="6">
        <v>3034600</v>
      </c>
      <c r="E212" s="7">
        <v>206671433</v>
      </c>
      <c r="F212" s="7">
        <v>1.0200000000000001E-2</v>
      </c>
      <c r="G212" s="2"/>
    </row>
    <row r="213" spans="1:7" ht="32.65" customHeight="1" x14ac:dyDescent="0.25">
      <c r="A213" s="5" t="s">
        <v>1903</v>
      </c>
      <c r="B213" s="5" t="s">
        <v>1904</v>
      </c>
      <c r="C213" s="5" t="s">
        <v>203</v>
      </c>
      <c r="D213" s="6">
        <v>3034600</v>
      </c>
      <c r="E213" s="7">
        <v>192819697.84</v>
      </c>
      <c r="F213" s="7">
        <v>9.4999999999999998E-3</v>
      </c>
      <c r="G213" s="2"/>
    </row>
    <row r="214" spans="1:7" ht="32.65" customHeight="1" x14ac:dyDescent="0.25">
      <c r="A214" s="5" t="s">
        <v>290</v>
      </c>
      <c r="B214" s="5" t="s">
        <v>291</v>
      </c>
      <c r="C214" s="5" t="s">
        <v>203</v>
      </c>
      <c r="D214" s="6">
        <v>6034000</v>
      </c>
      <c r="E214" s="7">
        <v>432764514</v>
      </c>
      <c r="F214" s="7">
        <v>2.1399999999999999E-2</v>
      </c>
      <c r="G214" s="2"/>
    </row>
    <row r="215" spans="1:7" ht="32.65" customHeight="1" x14ac:dyDescent="0.25">
      <c r="A215" s="5" t="s">
        <v>292</v>
      </c>
      <c r="B215" s="5" t="s">
        <v>293</v>
      </c>
      <c r="C215" s="5" t="s">
        <v>203</v>
      </c>
      <c r="D215" s="6">
        <v>2347000</v>
      </c>
      <c r="E215" s="7">
        <v>157030963.69999999</v>
      </c>
      <c r="F215" s="7">
        <v>7.7999999999999996E-3</v>
      </c>
      <c r="G215" s="2"/>
    </row>
    <row r="216" spans="1:7" ht="32.65" customHeight="1" x14ac:dyDescent="0.25">
      <c r="A216" s="5" t="s">
        <v>1905</v>
      </c>
      <c r="B216" s="5" t="s">
        <v>1906</v>
      </c>
      <c r="C216" s="5" t="s">
        <v>203</v>
      </c>
      <c r="D216" s="6">
        <v>7500000</v>
      </c>
      <c r="E216" s="7">
        <v>436462500</v>
      </c>
      <c r="F216" s="7">
        <v>2.1600000000000001E-2</v>
      </c>
      <c r="G216" s="2"/>
    </row>
    <row r="217" spans="1:7" ht="32.65" customHeight="1" x14ac:dyDescent="0.25">
      <c r="A217" s="5" t="s">
        <v>1907</v>
      </c>
      <c r="B217" s="5" t="s">
        <v>1908</v>
      </c>
      <c r="C217" s="5" t="s">
        <v>203</v>
      </c>
      <c r="D217" s="6">
        <v>7500000</v>
      </c>
      <c r="E217" s="7">
        <v>407910750</v>
      </c>
      <c r="F217" s="7">
        <v>2.0199999999999999E-2</v>
      </c>
      <c r="G217" s="2"/>
    </row>
    <row r="218" spans="1:7" ht="32.65" customHeight="1" x14ac:dyDescent="0.25">
      <c r="A218" s="5" t="s">
        <v>1909</v>
      </c>
      <c r="B218" s="5" t="s">
        <v>1910</v>
      </c>
      <c r="C218" s="5" t="s">
        <v>203</v>
      </c>
      <c r="D218" s="6">
        <v>1533000</v>
      </c>
      <c r="E218" s="7">
        <v>94048630.200000003</v>
      </c>
      <c r="F218" s="7">
        <v>4.7000000000000002E-3</v>
      </c>
      <c r="G218" s="2"/>
    </row>
    <row r="219" spans="1:7" ht="32.65" customHeight="1" x14ac:dyDescent="0.25">
      <c r="A219" s="5" t="s">
        <v>1911</v>
      </c>
      <c r="B219" s="5" t="s">
        <v>1912</v>
      </c>
      <c r="C219" s="5" t="s">
        <v>203</v>
      </c>
      <c r="D219" s="6">
        <v>5034000</v>
      </c>
      <c r="E219" s="7">
        <v>348707193.60000002</v>
      </c>
      <c r="F219" s="7">
        <v>1.7299999999999999E-2</v>
      </c>
      <c r="G219" s="2"/>
    </row>
    <row r="220" spans="1:7" ht="32.65" customHeight="1" x14ac:dyDescent="0.25">
      <c r="A220" s="5" t="s">
        <v>296</v>
      </c>
      <c r="B220" s="5" t="s">
        <v>297</v>
      </c>
      <c r="C220" s="5" t="s">
        <v>203</v>
      </c>
      <c r="D220" s="6">
        <v>6909000</v>
      </c>
      <c r="E220" s="7">
        <v>446503797.60000002</v>
      </c>
      <c r="F220" s="7">
        <v>2.2100000000000002E-2</v>
      </c>
      <c r="G220" s="2"/>
    </row>
    <row r="221" spans="1:7" ht="32.65" customHeight="1" x14ac:dyDescent="0.25">
      <c r="A221" s="5" t="s">
        <v>1913</v>
      </c>
      <c r="B221" s="5" t="s">
        <v>1914</v>
      </c>
      <c r="C221" s="5" t="s">
        <v>203</v>
      </c>
      <c r="D221" s="6">
        <v>7500000</v>
      </c>
      <c r="E221" s="7">
        <v>421771500</v>
      </c>
      <c r="F221" s="7">
        <v>2.0899999999999998E-2</v>
      </c>
      <c r="G221" s="2"/>
    </row>
    <row r="222" spans="1:7" ht="32.65" customHeight="1" x14ac:dyDescent="0.25">
      <c r="A222" s="5" t="s">
        <v>1915</v>
      </c>
      <c r="B222" s="5" t="s">
        <v>1916</v>
      </c>
      <c r="C222" s="5" t="s">
        <v>203</v>
      </c>
      <c r="D222" s="6">
        <v>7500000</v>
      </c>
      <c r="E222" s="7">
        <v>395084250</v>
      </c>
      <c r="F222" s="7">
        <v>1.9599999999999999E-2</v>
      </c>
      <c r="G222" s="2"/>
    </row>
    <row r="223" spans="1:7" ht="32.65" customHeight="1" x14ac:dyDescent="0.25">
      <c r="A223" s="5" t="s">
        <v>1917</v>
      </c>
      <c r="B223" s="5" t="s">
        <v>1918</v>
      </c>
      <c r="C223" s="5" t="s">
        <v>203</v>
      </c>
      <c r="D223" s="6">
        <v>1533000</v>
      </c>
      <c r="E223" s="7">
        <v>90798057</v>
      </c>
      <c r="F223" s="7">
        <v>4.4999999999999997E-3</v>
      </c>
      <c r="G223" s="2"/>
    </row>
    <row r="224" spans="1:7" ht="32.65" customHeight="1" x14ac:dyDescent="0.25">
      <c r="A224" s="5" t="s">
        <v>1919</v>
      </c>
      <c r="B224" s="5" t="s">
        <v>1920</v>
      </c>
      <c r="C224" s="5" t="s">
        <v>203</v>
      </c>
      <c r="D224" s="6">
        <v>1521000</v>
      </c>
      <c r="E224" s="7">
        <v>109658776.5</v>
      </c>
      <c r="F224" s="7">
        <v>5.4000000000000003E-3</v>
      </c>
      <c r="G224" s="2"/>
    </row>
    <row r="225" spans="1:7" ht="32.65" customHeight="1" x14ac:dyDescent="0.25">
      <c r="A225" s="5" t="s">
        <v>1921</v>
      </c>
      <c r="B225" s="5" t="s">
        <v>1922</v>
      </c>
      <c r="C225" s="5" t="s">
        <v>203</v>
      </c>
      <c r="D225" s="6">
        <v>1500000</v>
      </c>
      <c r="E225" s="7">
        <v>100884600</v>
      </c>
      <c r="F225" s="7">
        <v>5.0000000000000001E-3</v>
      </c>
      <c r="G225" s="2"/>
    </row>
    <row r="226" spans="1:7" ht="32.65" customHeight="1" x14ac:dyDescent="0.25">
      <c r="A226" s="5" t="s">
        <v>1923</v>
      </c>
      <c r="B226" s="5" t="s">
        <v>1924</v>
      </c>
      <c r="C226" s="5" t="s">
        <v>203</v>
      </c>
      <c r="D226" s="6">
        <v>1521000</v>
      </c>
      <c r="E226" s="7">
        <v>105910272</v>
      </c>
      <c r="F226" s="7">
        <v>5.1999999999999998E-3</v>
      </c>
      <c r="G226" s="2"/>
    </row>
    <row r="227" spans="1:7" ht="32.65" customHeight="1" x14ac:dyDescent="0.25">
      <c r="A227" s="5" t="s">
        <v>1925</v>
      </c>
      <c r="B227" s="5" t="s">
        <v>1926</v>
      </c>
      <c r="C227" s="5" t="s">
        <v>203</v>
      </c>
      <c r="D227" s="6">
        <v>1500000</v>
      </c>
      <c r="E227" s="7">
        <v>97444500</v>
      </c>
      <c r="F227" s="7">
        <v>4.7999999999999996E-3</v>
      </c>
      <c r="G227" s="2"/>
    </row>
    <row r="228" spans="1:7" ht="32.65" customHeight="1" x14ac:dyDescent="0.25">
      <c r="A228" s="5" t="s">
        <v>300</v>
      </c>
      <c r="B228" s="5" t="s">
        <v>301</v>
      </c>
      <c r="C228" s="5" t="s">
        <v>203</v>
      </c>
      <c r="D228" s="6">
        <v>2900000</v>
      </c>
      <c r="E228" s="7">
        <v>178157150</v>
      </c>
      <c r="F228" s="7">
        <v>8.8000000000000005E-3</v>
      </c>
      <c r="G228" s="2"/>
    </row>
    <row r="229" spans="1:7" ht="32.65" customHeight="1" x14ac:dyDescent="0.25">
      <c r="A229" s="5" t="s">
        <v>1927</v>
      </c>
      <c r="B229" s="5" t="s">
        <v>1928</v>
      </c>
      <c r="C229" s="5" t="s">
        <v>203</v>
      </c>
      <c r="D229" s="6">
        <v>4930000</v>
      </c>
      <c r="E229" s="7">
        <v>282297716</v>
      </c>
      <c r="F229" s="7">
        <v>1.4E-2</v>
      </c>
      <c r="G229" s="2"/>
    </row>
    <row r="230" spans="1:7" ht="32.65" customHeight="1" x14ac:dyDescent="0.25">
      <c r="A230" s="5" t="s">
        <v>304</v>
      </c>
      <c r="B230" s="5" t="s">
        <v>305</v>
      </c>
      <c r="C230" s="5" t="s">
        <v>203</v>
      </c>
      <c r="D230" s="6">
        <v>9672500</v>
      </c>
      <c r="E230" s="7">
        <v>486952340</v>
      </c>
      <c r="F230" s="7">
        <v>2.41E-2</v>
      </c>
      <c r="G230" s="2"/>
    </row>
    <row r="231" spans="1:7" ht="32.65" customHeight="1" x14ac:dyDescent="0.25">
      <c r="A231" s="5" t="s">
        <v>306</v>
      </c>
      <c r="B231" s="5" t="s">
        <v>307</v>
      </c>
      <c r="C231" s="5" t="s">
        <v>203</v>
      </c>
      <c r="D231" s="6">
        <v>5105000</v>
      </c>
      <c r="E231" s="7">
        <v>236041416.5</v>
      </c>
      <c r="F231" s="7">
        <v>1.17E-2</v>
      </c>
      <c r="G231" s="2"/>
    </row>
    <row r="232" spans="1:7" ht="32.65" customHeight="1" x14ac:dyDescent="0.25">
      <c r="A232" s="5" t="s">
        <v>1929</v>
      </c>
      <c r="B232" s="5" t="s">
        <v>1930</v>
      </c>
      <c r="C232" s="5" t="s">
        <v>203</v>
      </c>
      <c r="D232" s="6">
        <v>4567500</v>
      </c>
      <c r="E232" s="7">
        <v>197742604.5</v>
      </c>
      <c r="F232" s="7">
        <v>9.7999999999999997E-3</v>
      </c>
      <c r="G232" s="2"/>
    </row>
    <row r="233" spans="1:7" ht="32.65" customHeight="1" x14ac:dyDescent="0.25">
      <c r="A233" s="5" t="s">
        <v>1931</v>
      </c>
      <c r="B233" s="5" t="s">
        <v>1932</v>
      </c>
      <c r="C233" s="5" t="s">
        <v>203</v>
      </c>
      <c r="D233" s="6">
        <v>2900000</v>
      </c>
      <c r="E233" s="7">
        <v>171999870</v>
      </c>
      <c r="F233" s="7">
        <v>8.5000000000000006E-3</v>
      </c>
      <c r="G233" s="2"/>
    </row>
    <row r="234" spans="1:7" ht="32.65" customHeight="1" x14ac:dyDescent="0.25">
      <c r="A234" s="5" t="s">
        <v>1933</v>
      </c>
      <c r="B234" s="5" t="s">
        <v>1934</v>
      </c>
      <c r="C234" s="5" t="s">
        <v>203</v>
      </c>
      <c r="D234" s="6">
        <v>4930000</v>
      </c>
      <c r="E234" s="7">
        <v>273001215</v>
      </c>
      <c r="F234" s="7">
        <v>1.35E-2</v>
      </c>
      <c r="G234" s="2"/>
    </row>
    <row r="235" spans="1:7" ht="32.65" customHeight="1" x14ac:dyDescent="0.25">
      <c r="A235" s="5" t="s">
        <v>310</v>
      </c>
      <c r="B235" s="5" t="s">
        <v>311</v>
      </c>
      <c r="C235" s="5" t="s">
        <v>203</v>
      </c>
      <c r="D235" s="6">
        <v>9672500</v>
      </c>
      <c r="E235" s="7">
        <v>466725208</v>
      </c>
      <c r="F235" s="7">
        <v>2.3099999999999999E-2</v>
      </c>
      <c r="G235" s="2"/>
    </row>
    <row r="236" spans="1:7" ht="32.65" customHeight="1" x14ac:dyDescent="0.25">
      <c r="A236" s="5" t="s">
        <v>312</v>
      </c>
      <c r="B236" s="5" t="s">
        <v>313</v>
      </c>
      <c r="C236" s="5" t="s">
        <v>203</v>
      </c>
      <c r="D236" s="6">
        <v>5105000</v>
      </c>
      <c r="E236" s="7">
        <v>228393616</v>
      </c>
      <c r="F236" s="7">
        <v>1.1299999999999999E-2</v>
      </c>
      <c r="G236" s="2"/>
    </row>
    <row r="237" spans="1:7" ht="32.65" customHeight="1" x14ac:dyDescent="0.25">
      <c r="A237" s="5" t="s">
        <v>1935</v>
      </c>
      <c r="B237" s="5" t="s">
        <v>1936</v>
      </c>
      <c r="C237" s="5" t="s">
        <v>203</v>
      </c>
      <c r="D237" s="6">
        <v>4567500</v>
      </c>
      <c r="E237" s="7">
        <v>191030663.25</v>
      </c>
      <c r="F237" s="7">
        <v>9.4999999999999998E-3</v>
      </c>
      <c r="G237" s="2"/>
    </row>
    <row r="238" spans="1:7" ht="14.45" customHeight="1" x14ac:dyDescent="0.25">
      <c r="A238" s="5" t="s">
        <v>314</v>
      </c>
      <c r="B238" s="5" t="s">
        <v>315</v>
      </c>
      <c r="C238" s="5" t="s">
        <v>316</v>
      </c>
      <c r="D238" s="6">
        <v>29500000</v>
      </c>
      <c r="E238" s="7">
        <v>2941474500</v>
      </c>
      <c r="F238" s="7">
        <v>0.14560000000000001</v>
      </c>
      <c r="G238" s="2"/>
    </row>
    <row r="239" spans="1:7" ht="32.65" customHeight="1" x14ac:dyDescent="0.25">
      <c r="A239" s="5" t="s">
        <v>463</v>
      </c>
      <c r="B239" s="5" t="s">
        <v>464</v>
      </c>
      <c r="C239" s="5" t="s">
        <v>316</v>
      </c>
      <c r="D239" s="6">
        <v>27000000</v>
      </c>
      <c r="E239" s="7">
        <v>2570929200</v>
      </c>
      <c r="F239" s="7">
        <v>0.1273</v>
      </c>
      <c r="G239" s="2"/>
    </row>
    <row r="240" spans="1:7" ht="32.65" customHeight="1" x14ac:dyDescent="0.25">
      <c r="A240" s="5" t="s">
        <v>465</v>
      </c>
      <c r="B240" s="5" t="s">
        <v>466</v>
      </c>
      <c r="C240" s="5" t="s">
        <v>177</v>
      </c>
      <c r="D240" s="6">
        <v>47000000</v>
      </c>
      <c r="E240" s="7">
        <v>4529667300</v>
      </c>
      <c r="F240" s="7">
        <v>0.2243</v>
      </c>
      <c r="G240" s="2"/>
    </row>
    <row r="241" spans="1:7" ht="23.45" customHeight="1" x14ac:dyDescent="0.25">
      <c r="A241" s="5" t="s">
        <v>467</v>
      </c>
      <c r="B241" s="5" t="s">
        <v>468</v>
      </c>
      <c r="C241" s="5" t="s">
        <v>177</v>
      </c>
      <c r="D241" s="6">
        <v>10000000</v>
      </c>
      <c r="E241" s="7">
        <v>959134000</v>
      </c>
      <c r="F241" s="7">
        <v>4.7500000000000001E-2</v>
      </c>
      <c r="G241" s="2"/>
    </row>
    <row r="242" spans="1:7" ht="23.45" customHeight="1" x14ac:dyDescent="0.25">
      <c r="A242" s="5" t="s">
        <v>469</v>
      </c>
      <c r="B242" s="5" t="s">
        <v>470</v>
      </c>
      <c r="C242" s="5" t="s">
        <v>177</v>
      </c>
      <c r="D242" s="6">
        <v>11500000</v>
      </c>
      <c r="E242" s="7">
        <v>1115408000</v>
      </c>
      <c r="F242" s="7">
        <v>5.5199999999999999E-2</v>
      </c>
      <c r="G242" s="2"/>
    </row>
    <row r="243" spans="1:7" ht="32.65" customHeight="1" x14ac:dyDescent="0.25">
      <c r="A243" s="5" t="s">
        <v>471</v>
      </c>
      <c r="B243" s="5" t="s">
        <v>472</v>
      </c>
      <c r="C243" s="5" t="s">
        <v>316</v>
      </c>
      <c r="D243" s="6">
        <v>18970000</v>
      </c>
      <c r="E243" s="7">
        <v>1843030350</v>
      </c>
      <c r="F243" s="7">
        <v>9.1200000000000003E-2</v>
      </c>
      <c r="G243" s="2"/>
    </row>
    <row r="244" spans="1:7" ht="32.65" customHeight="1" x14ac:dyDescent="0.25">
      <c r="A244" s="5" t="s">
        <v>473</v>
      </c>
      <c r="B244" s="5" t="s">
        <v>474</v>
      </c>
      <c r="C244" s="5" t="s">
        <v>316</v>
      </c>
      <c r="D244" s="6">
        <v>18000000</v>
      </c>
      <c r="E244" s="7">
        <v>1798009200</v>
      </c>
      <c r="F244" s="7">
        <v>8.8999999999999996E-2</v>
      </c>
      <c r="G244" s="2"/>
    </row>
    <row r="245" spans="1:7" ht="32.65" customHeight="1" x14ac:dyDescent="0.25">
      <c r="A245" s="5" t="s">
        <v>1937</v>
      </c>
      <c r="B245" s="5" t="s">
        <v>1938</v>
      </c>
      <c r="C245" s="5" t="s">
        <v>177</v>
      </c>
      <c r="D245" s="6">
        <v>15530000</v>
      </c>
      <c r="E245" s="7">
        <v>1572359698</v>
      </c>
      <c r="F245" s="7">
        <v>7.7799999999999994E-2</v>
      </c>
      <c r="G245" s="2"/>
    </row>
    <row r="246" spans="1:7" ht="23.45" customHeight="1" x14ac:dyDescent="0.25">
      <c r="A246" s="5" t="s">
        <v>475</v>
      </c>
      <c r="B246" s="5" t="s">
        <v>476</v>
      </c>
      <c r="C246" s="5" t="s">
        <v>177</v>
      </c>
      <c r="D246" s="6">
        <v>9500000</v>
      </c>
      <c r="E246" s="7">
        <v>962677750</v>
      </c>
      <c r="F246" s="7">
        <v>4.7699999999999999E-2</v>
      </c>
      <c r="G246" s="2"/>
    </row>
    <row r="247" spans="1:7" ht="23.45" customHeight="1" x14ac:dyDescent="0.25">
      <c r="A247" s="5" t="s">
        <v>477</v>
      </c>
      <c r="B247" s="5" t="s">
        <v>478</v>
      </c>
      <c r="C247" s="5" t="s">
        <v>177</v>
      </c>
      <c r="D247" s="6">
        <v>25000000</v>
      </c>
      <c r="E247" s="7">
        <v>2553037500</v>
      </c>
      <c r="F247" s="7">
        <v>0.12640000000000001</v>
      </c>
      <c r="G247" s="2"/>
    </row>
    <row r="248" spans="1:7" ht="32.65" customHeight="1" x14ac:dyDescent="0.25">
      <c r="A248" s="5" t="s">
        <v>479</v>
      </c>
      <c r="B248" s="5" t="s">
        <v>480</v>
      </c>
      <c r="C248" s="5" t="s">
        <v>203</v>
      </c>
      <c r="D248" s="6">
        <v>805100</v>
      </c>
      <c r="E248" s="7">
        <v>85636876.799999997</v>
      </c>
      <c r="F248" s="7">
        <v>4.1999999999999997E-3</v>
      </c>
      <c r="G248" s="2"/>
    </row>
    <row r="249" spans="1:7" ht="32.65" customHeight="1" x14ac:dyDescent="0.25">
      <c r="A249" s="5" t="s">
        <v>1939</v>
      </c>
      <c r="B249" s="5" t="s">
        <v>1940</v>
      </c>
      <c r="C249" s="5" t="s">
        <v>203</v>
      </c>
      <c r="D249" s="6">
        <v>25000000</v>
      </c>
      <c r="E249" s="7">
        <v>2341315000</v>
      </c>
      <c r="F249" s="7">
        <v>0.1159</v>
      </c>
      <c r="G249" s="2"/>
    </row>
    <row r="250" spans="1:7" ht="32.65" customHeight="1" x14ac:dyDescent="0.25">
      <c r="A250" s="5" t="s">
        <v>1941</v>
      </c>
      <c r="B250" s="5" t="s">
        <v>1942</v>
      </c>
      <c r="C250" s="5" t="s">
        <v>203</v>
      </c>
      <c r="D250" s="6">
        <v>20000000</v>
      </c>
      <c r="E250" s="7">
        <v>1879204000</v>
      </c>
      <c r="F250" s="7">
        <v>9.2999999999999999E-2</v>
      </c>
      <c r="G250" s="2"/>
    </row>
    <row r="251" spans="1:7" ht="32.65" customHeight="1" x14ac:dyDescent="0.25">
      <c r="A251" s="5" t="s">
        <v>1943</v>
      </c>
      <c r="B251" s="5" t="s">
        <v>1944</v>
      </c>
      <c r="C251" s="5" t="s">
        <v>203</v>
      </c>
      <c r="D251" s="6">
        <v>30900000</v>
      </c>
      <c r="E251" s="7">
        <v>2899109070</v>
      </c>
      <c r="F251" s="7">
        <v>0.14349999999999999</v>
      </c>
      <c r="G251" s="2"/>
    </row>
    <row r="252" spans="1:7" ht="32.65" customHeight="1" x14ac:dyDescent="0.25">
      <c r="A252" s="5" t="s">
        <v>481</v>
      </c>
      <c r="B252" s="5" t="s">
        <v>482</v>
      </c>
      <c r="C252" s="5" t="s">
        <v>203</v>
      </c>
      <c r="D252" s="6">
        <v>152226000</v>
      </c>
      <c r="E252" s="7">
        <v>14416806891.6</v>
      </c>
      <c r="F252" s="7">
        <v>0.7137</v>
      </c>
      <c r="G252" s="2"/>
    </row>
    <row r="253" spans="1:7" ht="32.65" customHeight="1" x14ac:dyDescent="0.25">
      <c r="A253" s="5" t="s">
        <v>483</v>
      </c>
      <c r="B253" s="5" t="s">
        <v>484</v>
      </c>
      <c r="C253" s="5" t="s">
        <v>203</v>
      </c>
      <c r="D253" s="6">
        <v>350500000</v>
      </c>
      <c r="E253" s="7">
        <v>32855799900</v>
      </c>
      <c r="F253" s="7">
        <v>1.6266</v>
      </c>
      <c r="G253" s="2"/>
    </row>
    <row r="254" spans="1:7" ht="32.65" customHeight="1" x14ac:dyDescent="0.25">
      <c r="A254" s="5" t="s">
        <v>485</v>
      </c>
      <c r="B254" s="5" t="s">
        <v>486</v>
      </c>
      <c r="C254" s="5" t="s">
        <v>203</v>
      </c>
      <c r="D254" s="6">
        <v>499700600</v>
      </c>
      <c r="E254" s="7">
        <v>46797061130.120003</v>
      </c>
      <c r="F254" s="7">
        <v>2.3168000000000002</v>
      </c>
      <c r="G254" s="2"/>
    </row>
    <row r="255" spans="1:7" ht="32.65" customHeight="1" x14ac:dyDescent="0.25">
      <c r="A255" s="5" t="s">
        <v>489</v>
      </c>
      <c r="B255" s="5" t="s">
        <v>490</v>
      </c>
      <c r="C255" s="5" t="s">
        <v>203</v>
      </c>
      <c r="D255" s="6">
        <v>377500000</v>
      </c>
      <c r="E255" s="7">
        <v>36591112750</v>
      </c>
      <c r="F255" s="7">
        <v>1.8116000000000001</v>
      </c>
      <c r="G255" s="2"/>
    </row>
    <row r="256" spans="1:7" ht="32.65" customHeight="1" x14ac:dyDescent="0.25">
      <c r="A256" s="5" t="s">
        <v>491</v>
      </c>
      <c r="B256" s="5" t="s">
        <v>492</v>
      </c>
      <c r="C256" s="5" t="s">
        <v>203</v>
      </c>
      <c r="D256" s="6">
        <v>63800000</v>
      </c>
      <c r="E256" s="7">
        <v>6150906960</v>
      </c>
      <c r="F256" s="7">
        <v>0.30449999999999999</v>
      </c>
      <c r="G256" s="2"/>
    </row>
    <row r="257" spans="1:7" ht="32.65" customHeight="1" x14ac:dyDescent="0.25">
      <c r="A257" s="5" t="s">
        <v>495</v>
      </c>
      <c r="B257" s="5" t="s">
        <v>496</v>
      </c>
      <c r="C257" s="5" t="s">
        <v>203</v>
      </c>
      <c r="D257" s="6">
        <v>192500000</v>
      </c>
      <c r="E257" s="7">
        <v>18585663250</v>
      </c>
      <c r="F257" s="7">
        <v>0.92010000000000003</v>
      </c>
      <c r="G257" s="2"/>
    </row>
    <row r="258" spans="1:7" ht="32.65" customHeight="1" x14ac:dyDescent="0.25">
      <c r="A258" s="5" t="s">
        <v>497</v>
      </c>
      <c r="B258" s="5" t="s">
        <v>498</v>
      </c>
      <c r="C258" s="5" t="s">
        <v>203</v>
      </c>
      <c r="D258" s="6">
        <v>268000000</v>
      </c>
      <c r="E258" s="7">
        <v>25947813600</v>
      </c>
      <c r="F258" s="7">
        <v>1.2846</v>
      </c>
      <c r="G258" s="2"/>
    </row>
    <row r="259" spans="1:7" ht="14.45" customHeight="1" x14ac:dyDescent="0.25">
      <c r="A259" s="5" t="s">
        <v>317</v>
      </c>
      <c r="B259" s="5" t="s">
        <v>318</v>
      </c>
      <c r="C259" s="5" t="s">
        <v>316</v>
      </c>
      <c r="D259" s="6">
        <v>2390000</v>
      </c>
      <c r="E259" s="7">
        <v>247354245</v>
      </c>
      <c r="F259" s="7">
        <v>1.2200000000000001E-2</v>
      </c>
      <c r="G259" s="2"/>
    </row>
    <row r="260" spans="1:7" ht="32.65" customHeight="1" x14ac:dyDescent="0.25">
      <c r="A260" s="5" t="s">
        <v>1945</v>
      </c>
      <c r="B260" s="5" t="s">
        <v>1946</v>
      </c>
      <c r="C260" s="5" t="s">
        <v>203</v>
      </c>
      <c r="D260" s="6">
        <v>8349200</v>
      </c>
      <c r="E260" s="7">
        <v>802138536.03999996</v>
      </c>
      <c r="F260" s="7">
        <v>3.9699999999999999E-2</v>
      </c>
      <c r="G260" s="2"/>
    </row>
    <row r="261" spans="1:7" ht="32.65" customHeight="1" x14ac:dyDescent="0.25">
      <c r="A261" s="5" t="s">
        <v>1947</v>
      </c>
      <c r="B261" s="5" t="s">
        <v>1948</v>
      </c>
      <c r="C261" s="5" t="s">
        <v>203</v>
      </c>
      <c r="D261" s="6">
        <v>3219500</v>
      </c>
      <c r="E261" s="7">
        <v>307005081</v>
      </c>
      <c r="F261" s="7">
        <v>1.52E-2</v>
      </c>
      <c r="G261" s="2"/>
    </row>
    <row r="262" spans="1:7" ht="32.65" customHeight="1" x14ac:dyDescent="0.25">
      <c r="A262" s="5" t="s">
        <v>1949</v>
      </c>
      <c r="B262" s="5" t="s">
        <v>1950</v>
      </c>
      <c r="C262" s="5" t="s">
        <v>203</v>
      </c>
      <c r="D262" s="6">
        <v>5000000</v>
      </c>
      <c r="E262" s="7">
        <v>484350000</v>
      </c>
      <c r="F262" s="7">
        <v>2.4E-2</v>
      </c>
      <c r="G262" s="2"/>
    </row>
    <row r="263" spans="1:7" ht="32.65" customHeight="1" x14ac:dyDescent="0.25">
      <c r="A263" s="5" t="s">
        <v>1951</v>
      </c>
      <c r="B263" s="5" t="s">
        <v>1952</v>
      </c>
      <c r="C263" s="5" t="s">
        <v>203</v>
      </c>
      <c r="D263" s="6">
        <v>10000000</v>
      </c>
      <c r="E263" s="7">
        <v>957107000</v>
      </c>
      <c r="F263" s="7">
        <v>4.7399999999999998E-2</v>
      </c>
      <c r="G263" s="2"/>
    </row>
    <row r="264" spans="1:7" ht="32.65" customHeight="1" x14ac:dyDescent="0.25">
      <c r="A264" s="5" t="s">
        <v>1953</v>
      </c>
      <c r="B264" s="5" t="s">
        <v>1954</v>
      </c>
      <c r="C264" s="5" t="s">
        <v>203</v>
      </c>
      <c r="D264" s="6">
        <v>10000000</v>
      </c>
      <c r="E264" s="7">
        <v>951392000</v>
      </c>
      <c r="F264" s="7">
        <v>4.7100000000000003E-2</v>
      </c>
      <c r="G264" s="2"/>
    </row>
    <row r="265" spans="1:7" ht="32.65" customHeight="1" x14ac:dyDescent="0.25">
      <c r="A265" s="5" t="s">
        <v>1955</v>
      </c>
      <c r="B265" s="5" t="s">
        <v>1956</v>
      </c>
      <c r="C265" s="5" t="s">
        <v>203</v>
      </c>
      <c r="D265" s="6">
        <v>10000000</v>
      </c>
      <c r="E265" s="7">
        <v>959542000</v>
      </c>
      <c r="F265" s="7">
        <v>4.7500000000000001E-2</v>
      </c>
      <c r="G265" s="2"/>
    </row>
    <row r="266" spans="1:7" ht="32.65" customHeight="1" x14ac:dyDescent="0.25">
      <c r="A266" s="5" t="s">
        <v>327</v>
      </c>
      <c r="B266" s="5" t="s">
        <v>328</v>
      </c>
      <c r="C266" s="5" t="s">
        <v>203</v>
      </c>
      <c r="D266" s="6">
        <v>5000000</v>
      </c>
      <c r="E266" s="7">
        <v>480793500</v>
      </c>
      <c r="F266" s="7">
        <v>2.3800000000000002E-2</v>
      </c>
      <c r="G266" s="2"/>
    </row>
    <row r="267" spans="1:7" ht="32.65" customHeight="1" x14ac:dyDescent="0.25">
      <c r="A267" s="5" t="s">
        <v>1957</v>
      </c>
      <c r="B267" s="5" t="s">
        <v>1958</v>
      </c>
      <c r="C267" s="5" t="s">
        <v>203</v>
      </c>
      <c r="D267" s="6">
        <v>20000000</v>
      </c>
      <c r="E267" s="7">
        <v>1920916000</v>
      </c>
      <c r="F267" s="7">
        <v>9.5100000000000004E-2</v>
      </c>
      <c r="G267" s="2"/>
    </row>
    <row r="268" spans="1:7" ht="32.65" customHeight="1" x14ac:dyDescent="0.25">
      <c r="A268" s="5" t="s">
        <v>499</v>
      </c>
      <c r="B268" s="5" t="s">
        <v>500</v>
      </c>
      <c r="C268" s="5" t="s">
        <v>203</v>
      </c>
      <c r="D268" s="6">
        <v>132988300</v>
      </c>
      <c r="E268" s="7">
        <v>12572128733.48</v>
      </c>
      <c r="F268" s="7">
        <v>0.62239999999999995</v>
      </c>
      <c r="G268" s="2"/>
    </row>
    <row r="269" spans="1:7" ht="32.65" customHeight="1" x14ac:dyDescent="0.25">
      <c r="A269" s="5" t="s">
        <v>501</v>
      </c>
      <c r="B269" s="5" t="s">
        <v>502</v>
      </c>
      <c r="C269" s="5" t="s">
        <v>203</v>
      </c>
      <c r="D269" s="6">
        <v>14000000</v>
      </c>
      <c r="E269" s="7">
        <v>1369029200</v>
      </c>
      <c r="F269" s="7">
        <v>6.7799999999999999E-2</v>
      </c>
      <c r="G269" s="2"/>
    </row>
    <row r="270" spans="1:7" ht="32.65" customHeight="1" x14ac:dyDescent="0.25">
      <c r="A270" s="5" t="s">
        <v>503</v>
      </c>
      <c r="B270" s="5" t="s">
        <v>504</v>
      </c>
      <c r="C270" s="5" t="s">
        <v>203</v>
      </c>
      <c r="D270" s="6">
        <v>39940200</v>
      </c>
      <c r="E270" s="7">
        <v>3792341960.0999999</v>
      </c>
      <c r="F270" s="7">
        <v>0.18779999999999999</v>
      </c>
      <c r="G270" s="2"/>
    </row>
    <row r="271" spans="1:7" ht="32.65" customHeight="1" x14ac:dyDescent="0.25">
      <c r="A271" s="5" t="s">
        <v>505</v>
      </c>
      <c r="B271" s="5" t="s">
        <v>506</v>
      </c>
      <c r="C271" s="5" t="s">
        <v>203</v>
      </c>
      <c r="D271" s="6">
        <v>24000000</v>
      </c>
      <c r="E271" s="7">
        <v>2383768800</v>
      </c>
      <c r="F271" s="7">
        <v>0.11799999999999999</v>
      </c>
      <c r="G271" s="2"/>
    </row>
    <row r="272" spans="1:7" ht="32.65" customHeight="1" x14ac:dyDescent="0.25">
      <c r="A272" s="5" t="s">
        <v>1959</v>
      </c>
      <c r="B272" s="5" t="s">
        <v>1960</v>
      </c>
      <c r="C272" s="5" t="s">
        <v>203</v>
      </c>
      <c r="D272" s="6">
        <v>21000000</v>
      </c>
      <c r="E272" s="7">
        <v>2074804200</v>
      </c>
      <c r="F272" s="7">
        <v>0.1027</v>
      </c>
      <c r="G272" s="2"/>
    </row>
    <row r="273" spans="1:7" ht="32.65" customHeight="1" x14ac:dyDescent="0.25">
      <c r="A273" s="5" t="s">
        <v>507</v>
      </c>
      <c r="B273" s="5" t="s">
        <v>508</v>
      </c>
      <c r="C273" s="5" t="s">
        <v>203</v>
      </c>
      <c r="D273" s="6">
        <v>54790600</v>
      </c>
      <c r="E273" s="7">
        <v>5227576625.0600004</v>
      </c>
      <c r="F273" s="7">
        <v>0.25879999999999997</v>
      </c>
      <c r="G273" s="2"/>
    </row>
    <row r="274" spans="1:7" ht="32.65" customHeight="1" x14ac:dyDescent="0.25">
      <c r="A274" s="5" t="s">
        <v>1961</v>
      </c>
      <c r="B274" s="5" t="s">
        <v>1962</v>
      </c>
      <c r="C274" s="5" t="s">
        <v>203</v>
      </c>
      <c r="D274" s="6">
        <v>5000000</v>
      </c>
      <c r="E274" s="7">
        <v>496677500</v>
      </c>
      <c r="F274" s="7">
        <v>2.46E-2</v>
      </c>
      <c r="G274" s="2"/>
    </row>
    <row r="275" spans="1:7" ht="32.65" customHeight="1" x14ac:dyDescent="0.25">
      <c r="A275" s="5" t="s">
        <v>511</v>
      </c>
      <c r="B275" s="5" t="s">
        <v>512</v>
      </c>
      <c r="C275" s="5" t="s">
        <v>203</v>
      </c>
      <c r="D275" s="6">
        <v>62000000</v>
      </c>
      <c r="E275" s="7">
        <v>6044008000</v>
      </c>
      <c r="F275" s="7">
        <v>0.29920000000000002</v>
      </c>
      <c r="G275" s="2"/>
    </row>
    <row r="276" spans="1:7" ht="32.65" customHeight="1" x14ac:dyDescent="0.25">
      <c r="A276" s="5" t="s">
        <v>513</v>
      </c>
      <c r="B276" s="5" t="s">
        <v>514</v>
      </c>
      <c r="C276" s="5" t="s">
        <v>203</v>
      </c>
      <c r="D276" s="6">
        <v>130250600</v>
      </c>
      <c r="E276" s="7">
        <v>12810745662.76</v>
      </c>
      <c r="F276" s="7">
        <v>0.63419999999999999</v>
      </c>
      <c r="G276" s="2"/>
    </row>
    <row r="277" spans="1:7" ht="32.65" customHeight="1" x14ac:dyDescent="0.25">
      <c r="A277" s="5" t="s">
        <v>515</v>
      </c>
      <c r="B277" s="5" t="s">
        <v>516</v>
      </c>
      <c r="C277" s="5" t="s">
        <v>203</v>
      </c>
      <c r="D277" s="6">
        <v>81100000</v>
      </c>
      <c r="E277" s="7">
        <v>8544225620</v>
      </c>
      <c r="F277" s="7">
        <v>0.42299999999999999</v>
      </c>
      <c r="G277" s="2"/>
    </row>
    <row r="278" spans="1:7" ht="32.65" customHeight="1" x14ac:dyDescent="0.25">
      <c r="A278" s="5" t="s">
        <v>519</v>
      </c>
      <c r="B278" s="5" t="s">
        <v>520</v>
      </c>
      <c r="C278" s="5" t="s">
        <v>203</v>
      </c>
      <c r="D278" s="6">
        <v>27500000</v>
      </c>
      <c r="E278" s="7">
        <v>2732268000</v>
      </c>
      <c r="F278" s="7">
        <v>0.1353</v>
      </c>
      <c r="G278" s="2"/>
    </row>
    <row r="279" spans="1:7" ht="32.65" customHeight="1" x14ac:dyDescent="0.25">
      <c r="A279" s="5" t="s">
        <v>521</v>
      </c>
      <c r="B279" s="5" t="s">
        <v>522</v>
      </c>
      <c r="C279" s="5" t="s">
        <v>203</v>
      </c>
      <c r="D279" s="6">
        <v>81500000</v>
      </c>
      <c r="E279" s="7">
        <v>8164401050</v>
      </c>
      <c r="F279" s="7">
        <v>0.4042</v>
      </c>
      <c r="G279" s="2"/>
    </row>
    <row r="280" spans="1:7" ht="32.65" customHeight="1" x14ac:dyDescent="0.25">
      <c r="A280" s="5" t="s">
        <v>1963</v>
      </c>
      <c r="B280" s="5" t="s">
        <v>1964</v>
      </c>
      <c r="C280" s="5" t="s">
        <v>203</v>
      </c>
      <c r="D280" s="6">
        <v>175400</v>
      </c>
      <c r="E280" s="7">
        <v>17679267.600000001</v>
      </c>
      <c r="F280" s="7">
        <v>8.9999999999999998E-4</v>
      </c>
      <c r="G280" s="2"/>
    </row>
    <row r="281" spans="1:7" ht="32.65" customHeight="1" x14ac:dyDescent="0.25">
      <c r="A281" s="5" t="s">
        <v>585</v>
      </c>
      <c r="B281" s="5" t="s">
        <v>586</v>
      </c>
      <c r="C281" s="5" t="s">
        <v>203</v>
      </c>
      <c r="D281" s="6">
        <v>120500000</v>
      </c>
      <c r="E281" s="7">
        <v>12068062950</v>
      </c>
      <c r="F281" s="7">
        <v>0.59750000000000003</v>
      </c>
      <c r="G281" s="2"/>
    </row>
    <row r="282" spans="1:7" ht="32.65" customHeight="1" x14ac:dyDescent="0.25">
      <c r="A282" s="5" t="s">
        <v>587</v>
      </c>
      <c r="B282" s="5" t="s">
        <v>588</v>
      </c>
      <c r="C282" s="5" t="s">
        <v>203</v>
      </c>
      <c r="D282" s="6">
        <v>57500000</v>
      </c>
      <c r="E282" s="7">
        <v>5770401000</v>
      </c>
      <c r="F282" s="7">
        <v>0.28570000000000001</v>
      </c>
      <c r="G282" s="2"/>
    </row>
    <row r="283" spans="1:7" ht="32.65" customHeight="1" x14ac:dyDescent="0.25">
      <c r="A283" s="5" t="s">
        <v>1965</v>
      </c>
      <c r="B283" s="5" t="s">
        <v>1966</v>
      </c>
      <c r="C283" s="5" t="s">
        <v>203</v>
      </c>
      <c r="D283" s="6">
        <v>10000000</v>
      </c>
      <c r="E283" s="7">
        <v>1005324000</v>
      </c>
      <c r="F283" s="7">
        <v>4.9799999999999997E-2</v>
      </c>
      <c r="G283" s="2"/>
    </row>
    <row r="284" spans="1:7" ht="32.65" customHeight="1" x14ac:dyDescent="0.25">
      <c r="A284" s="5" t="s">
        <v>589</v>
      </c>
      <c r="B284" s="5" t="s">
        <v>590</v>
      </c>
      <c r="C284" s="5" t="s">
        <v>203</v>
      </c>
      <c r="D284" s="6">
        <v>62500000</v>
      </c>
      <c r="E284" s="7">
        <v>6306112500</v>
      </c>
      <c r="F284" s="7">
        <v>0.31219999999999998</v>
      </c>
      <c r="G284" s="2"/>
    </row>
    <row r="285" spans="1:7" ht="32.65" customHeight="1" x14ac:dyDescent="0.25">
      <c r="A285" s="5" t="s">
        <v>591</v>
      </c>
      <c r="B285" s="5" t="s">
        <v>592</v>
      </c>
      <c r="C285" s="5" t="s">
        <v>203</v>
      </c>
      <c r="D285" s="6">
        <v>207500000</v>
      </c>
      <c r="E285" s="7">
        <v>20940132250</v>
      </c>
      <c r="F285" s="7">
        <v>1.0367</v>
      </c>
      <c r="G285" s="2"/>
    </row>
    <row r="286" spans="1:7" ht="32.65" customHeight="1" x14ac:dyDescent="0.25">
      <c r="A286" s="5" t="s">
        <v>593</v>
      </c>
      <c r="B286" s="5" t="s">
        <v>594</v>
      </c>
      <c r="C286" s="5" t="s">
        <v>203</v>
      </c>
      <c r="D286" s="6">
        <v>20000000</v>
      </c>
      <c r="E286" s="7">
        <v>2014494000</v>
      </c>
      <c r="F286" s="7">
        <v>9.9699999999999997E-2</v>
      </c>
      <c r="G286" s="2"/>
    </row>
    <row r="287" spans="1:7" ht="32.65" customHeight="1" x14ac:dyDescent="0.25">
      <c r="A287" s="5" t="s">
        <v>1967</v>
      </c>
      <c r="B287" s="5" t="s">
        <v>1968</v>
      </c>
      <c r="C287" s="5" t="s">
        <v>203</v>
      </c>
      <c r="D287" s="6">
        <v>20000000</v>
      </c>
      <c r="E287" s="7">
        <v>2035452000</v>
      </c>
      <c r="F287" s="7">
        <v>0.1008</v>
      </c>
      <c r="G287" s="2"/>
    </row>
    <row r="288" spans="1:7" ht="32.65" customHeight="1" x14ac:dyDescent="0.25">
      <c r="A288" s="5" t="s">
        <v>595</v>
      </c>
      <c r="B288" s="5" t="s">
        <v>596</v>
      </c>
      <c r="C288" s="5" t="s">
        <v>203</v>
      </c>
      <c r="D288" s="6">
        <v>858357800</v>
      </c>
      <c r="E288" s="7">
        <v>86850788098.5</v>
      </c>
      <c r="F288" s="7">
        <v>4.2998000000000003</v>
      </c>
      <c r="G288" s="2"/>
    </row>
    <row r="289" spans="1:7" ht="32.65" customHeight="1" x14ac:dyDescent="0.25">
      <c r="A289" s="5" t="s">
        <v>597</v>
      </c>
      <c r="B289" s="5" t="s">
        <v>598</v>
      </c>
      <c r="C289" s="5" t="s">
        <v>203</v>
      </c>
      <c r="D289" s="6">
        <v>212500000</v>
      </c>
      <c r="E289" s="7">
        <v>21500707500</v>
      </c>
      <c r="F289" s="7">
        <v>1.0645</v>
      </c>
      <c r="G289" s="2"/>
    </row>
    <row r="290" spans="1:7" ht="32.65" customHeight="1" x14ac:dyDescent="0.25">
      <c r="A290" s="5" t="s">
        <v>599</v>
      </c>
      <c r="B290" s="5" t="s">
        <v>600</v>
      </c>
      <c r="C290" s="5" t="s">
        <v>203</v>
      </c>
      <c r="D290" s="6">
        <v>331000000</v>
      </c>
      <c r="E290" s="7">
        <v>33501966400</v>
      </c>
      <c r="F290" s="7">
        <v>1.6586000000000001</v>
      </c>
      <c r="G290" s="2"/>
    </row>
    <row r="291" spans="1:7" ht="32.65" customHeight="1" x14ac:dyDescent="0.25">
      <c r="A291" s="5" t="s">
        <v>601</v>
      </c>
      <c r="B291" s="5" t="s">
        <v>602</v>
      </c>
      <c r="C291" s="5" t="s">
        <v>203</v>
      </c>
      <c r="D291" s="6">
        <v>23500000</v>
      </c>
      <c r="E291" s="7">
        <v>2360262450</v>
      </c>
      <c r="F291" s="7">
        <v>0.1169</v>
      </c>
      <c r="G291" s="2"/>
    </row>
    <row r="292" spans="1:7" ht="32.65" customHeight="1" x14ac:dyDescent="0.25">
      <c r="A292" s="5" t="s">
        <v>603</v>
      </c>
      <c r="B292" s="5" t="s">
        <v>604</v>
      </c>
      <c r="C292" s="5" t="s">
        <v>203</v>
      </c>
      <c r="D292" s="6">
        <v>830000000</v>
      </c>
      <c r="E292" s="7">
        <v>84654273000</v>
      </c>
      <c r="F292" s="7">
        <v>4.1910999999999996</v>
      </c>
      <c r="G292" s="2"/>
    </row>
    <row r="293" spans="1:7" ht="32.65" customHeight="1" x14ac:dyDescent="0.25">
      <c r="A293" s="5" t="s">
        <v>605</v>
      </c>
      <c r="B293" s="5" t="s">
        <v>606</v>
      </c>
      <c r="C293" s="5" t="s">
        <v>203</v>
      </c>
      <c r="D293" s="6">
        <v>154000000</v>
      </c>
      <c r="E293" s="7">
        <v>15765919400</v>
      </c>
      <c r="F293" s="7">
        <v>0.78049999999999997</v>
      </c>
      <c r="G293" s="2"/>
    </row>
    <row r="294" spans="1:7" ht="32.65" customHeight="1" x14ac:dyDescent="0.25">
      <c r="A294" s="5" t="s">
        <v>607</v>
      </c>
      <c r="B294" s="5" t="s">
        <v>608</v>
      </c>
      <c r="C294" s="5" t="s">
        <v>203</v>
      </c>
      <c r="D294" s="6">
        <v>243000000</v>
      </c>
      <c r="E294" s="7">
        <v>24983874900</v>
      </c>
      <c r="F294" s="7">
        <v>1.2369000000000001</v>
      </c>
      <c r="G294" s="2"/>
    </row>
    <row r="295" spans="1:7" ht="32.65" customHeight="1" x14ac:dyDescent="0.25">
      <c r="A295" s="5" t="s">
        <v>609</v>
      </c>
      <c r="B295" s="5" t="s">
        <v>610</v>
      </c>
      <c r="C295" s="5" t="s">
        <v>203</v>
      </c>
      <c r="D295" s="6">
        <v>17000000</v>
      </c>
      <c r="E295" s="7">
        <v>1714927700</v>
      </c>
      <c r="F295" s="7">
        <v>8.4900000000000003E-2</v>
      </c>
      <c r="G295" s="2"/>
    </row>
    <row r="296" spans="1:7" ht="32.65" customHeight="1" x14ac:dyDescent="0.25">
      <c r="A296" s="5" t="s">
        <v>611</v>
      </c>
      <c r="B296" s="5" t="s">
        <v>612</v>
      </c>
      <c r="C296" s="5" t="s">
        <v>203</v>
      </c>
      <c r="D296" s="6">
        <v>172595100</v>
      </c>
      <c r="E296" s="7">
        <v>17705547516.93</v>
      </c>
      <c r="F296" s="7">
        <v>0.87660000000000005</v>
      </c>
      <c r="G296" s="2"/>
    </row>
    <row r="297" spans="1:7" ht="32.65" customHeight="1" x14ac:dyDescent="0.25">
      <c r="A297" s="5" t="s">
        <v>613</v>
      </c>
      <c r="B297" s="5" t="s">
        <v>614</v>
      </c>
      <c r="C297" s="5" t="s">
        <v>203</v>
      </c>
      <c r="D297" s="6">
        <v>119500000</v>
      </c>
      <c r="E297" s="7">
        <v>12346740000</v>
      </c>
      <c r="F297" s="7">
        <v>0.61129999999999995</v>
      </c>
      <c r="G297" s="2"/>
    </row>
    <row r="298" spans="1:7" ht="32.65" customHeight="1" x14ac:dyDescent="0.25">
      <c r="A298" s="5" t="s">
        <v>329</v>
      </c>
      <c r="B298" s="5" t="s">
        <v>330</v>
      </c>
      <c r="C298" s="5" t="s">
        <v>203</v>
      </c>
      <c r="D298" s="6">
        <v>5000000</v>
      </c>
      <c r="E298" s="7">
        <v>481198500</v>
      </c>
      <c r="F298" s="7">
        <v>2.3800000000000002E-2</v>
      </c>
      <c r="G298" s="2"/>
    </row>
    <row r="299" spans="1:7" ht="32.65" customHeight="1" x14ac:dyDescent="0.25">
      <c r="A299" s="5" t="s">
        <v>331</v>
      </c>
      <c r="B299" s="5" t="s">
        <v>332</v>
      </c>
      <c r="C299" s="5" t="s">
        <v>203</v>
      </c>
      <c r="D299" s="6">
        <v>20500000</v>
      </c>
      <c r="E299" s="7">
        <v>1933033150</v>
      </c>
      <c r="F299" s="7">
        <v>9.5699999999999993E-2</v>
      </c>
      <c r="G299" s="2"/>
    </row>
    <row r="300" spans="1:7" ht="32.65" customHeight="1" x14ac:dyDescent="0.25">
      <c r="A300" s="5" t="s">
        <v>1969</v>
      </c>
      <c r="B300" s="5" t="s">
        <v>1970</v>
      </c>
      <c r="C300" s="5" t="s">
        <v>203</v>
      </c>
      <c r="D300" s="6">
        <v>5000000</v>
      </c>
      <c r="E300" s="7">
        <v>479316000</v>
      </c>
      <c r="F300" s="7">
        <v>2.3699999999999999E-2</v>
      </c>
      <c r="G300" s="2"/>
    </row>
    <row r="301" spans="1:7" ht="32.65" customHeight="1" x14ac:dyDescent="0.25">
      <c r="A301" s="5" t="s">
        <v>333</v>
      </c>
      <c r="B301" s="5" t="s">
        <v>334</v>
      </c>
      <c r="C301" s="5" t="s">
        <v>203</v>
      </c>
      <c r="D301" s="6">
        <v>2500000</v>
      </c>
      <c r="E301" s="7">
        <v>240633250</v>
      </c>
      <c r="F301" s="7">
        <v>1.1900000000000001E-2</v>
      </c>
      <c r="G301" s="2"/>
    </row>
    <row r="302" spans="1:7" ht="32.65" customHeight="1" x14ac:dyDescent="0.25">
      <c r="A302" s="5" t="s">
        <v>1971</v>
      </c>
      <c r="B302" s="5" t="s">
        <v>1972</v>
      </c>
      <c r="C302" s="5" t="s">
        <v>203</v>
      </c>
      <c r="D302" s="6">
        <v>5000000</v>
      </c>
      <c r="E302" s="7">
        <v>479027000</v>
      </c>
      <c r="F302" s="7">
        <v>2.3699999999999999E-2</v>
      </c>
      <c r="G302" s="2"/>
    </row>
    <row r="303" spans="1:7" ht="32.65" customHeight="1" x14ac:dyDescent="0.25">
      <c r="A303" s="5" t="s">
        <v>337</v>
      </c>
      <c r="B303" s="5" t="s">
        <v>338</v>
      </c>
      <c r="C303" s="5" t="s">
        <v>203</v>
      </c>
      <c r="D303" s="6">
        <v>10000000</v>
      </c>
      <c r="E303" s="7">
        <v>937002000</v>
      </c>
      <c r="F303" s="7">
        <v>4.6399999999999997E-2</v>
      </c>
      <c r="G303" s="2"/>
    </row>
    <row r="304" spans="1:7" ht="32.65" customHeight="1" x14ac:dyDescent="0.25">
      <c r="A304" s="5" t="s">
        <v>1973</v>
      </c>
      <c r="B304" s="5" t="s">
        <v>1974</v>
      </c>
      <c r="C304" s="5" t="s">
        <v>203</v>
      </c>
      <c r="D304" s="6">
        <v>5000000</v>
      </c>
      <c r="E304" s="7">
        <v>475741000</v>
      </c>
      <c r="F304" s="7">
        <v>2.3599999999999999E-2</v>
      </c>
      <c r="G304" s="2"/>
    </row>
    <row r="305" spans="1:7" ht="32.65" customHeight="1" x14ac:dyDescent="0.25">
      <c r="A305" s="5" t="s">
        <v>1975</v>
      </c>
      <c r="B305" s="5" t="s">
        <v>1976</v>
      </c>
      <c r="C305" s="5" t="s">
        <v>203</v>
      </c>
      <c r="D305" s="6">
        <v>50000000</v>
      </c>
      <c r="E305" s="7">
        <v>4829770000</v>
      </c>
      <c r="F305" s="7">
        <v>0.23910000000000001</v>
      </c>
      <c r="G305" s="2"/>
    </row>
    <row r="306" spans="1:7" ht="32.65" customHeight="1" x14ac:dyDescent="0.25">
      <c r="A306" s="5" t="s">
        <v>339</v>
      </c>
      <c r="B306" s="5" t="s">
        <v>340</v>
      </c>
      <c r="C306" s="5" t="s">
        <v>203</v>
      </c>
      <c r="D306" s="6">
        <v>5000000</v>
      </c>
      <c r="E306" s="7">
        <v>484860500</v>
      </c>
      <c r="F306" s="7">
        <v>2.4E-2</v>
      </c>
      <c r="G306" s="2"/>
    </row>
    <row r="307" spans="1:7" ht="32.65" customHeight="1" x14ac:dyDescent="0.25">
      <c r="A307" s="5" t="s">
        <v>1977</v>
      </c>
      <c r="B307" s="5" t="s">
        <v>1978</v>
      </c>
      <c r="C307" s="5" t="s">
        <v>203</v>
      </c>
      <c r="D307" s="6">
        <v>2433300</v>
      </c>
      <c r="E307" s="7">
        <v>235380408.90000001</v>
      </c>
      <c r="F307" s="7">
        <v>1.17E-2</v>
      </c>
      <c r="G307" s="2"/>
    </row>
    <row r="308" spans="1:7" ht="32.65" customHeight="1" x14ac:dyDescent="0.25">
      <c r="A308" s="5" t="s">
        <v>341</v>
      </c>
      <c r="B308" s="5" t="s">
        <v>342</v>
      </c>
      <c r="C308" s="5" t="s">
        <v>203</v>
      </c>
      <c r="D308" s="6">
        <v>25000000</v>
      </c>
      <c r="E308" s="7">
        <v>2421030000</v>
      </c>
      <c r="F308" s="7">
        <v>0.11990000000000001</v>
      </c>
      <c r="G308" s="2"/>
    </row>
    <row r="309" spans="1:7" ht="32.65" customHeight="1" x14ac:dyDescent="0.25">
      <c r="A309" s="5" t="s">
        <v>343</v>
      </c>
      <c r="B309" s="5" t="s">
        <v>344</v>
      </c>
      <c r="C309" s="5" t="s">
        <v>203</v>
      </c>
      <c r="D309" s="6">
        <v>15000000</v>
      </c>
      <c r="E309" s="7">
        <v>1432185000</v>
      </c>
      <c r="F309" s="7">
        <v>7.0900000000000005E-2</v>
      </c>
      <c r="G309" s="2"/>
    </row>
    <row r="310" spans="1:7" ht="32.65" customHeight="1" x14ac:dyDescent="0.25">
      <c r="A310" s="5" t="s">
        <v>1979</v>
      </c>
      <c r="B310" s="5" t="s">
        <v>1980</v>
      </c>
      <c r="C310" s="5" t="s">
        <v>203</v>
      </c>
      <c r="D310" s="6">
        <v>10000000</v>
      </c>
      <c r="E310" s="7">
        <v>968899000</v>
      </c>
      <c r="F310" s="7">
        <v>4.8000000000000001E-2</v>
      </c>
      <c r="G310" s="2"/>
    </row>
    <row r="311" spans="1:7" ht="32.65" customHeight="1" x14ac:dyDescent="0.25">
      <c r="A311" s="5" t="s">
        <v>1981</v>
      </c>
      <c r="B311" s="5" t="s">
        <v>1982</v>
      </c>
      <c r="C311" s="5" t="s">
        <v>203</v>
      </c>
      <c r="D311" s="6">
        <v>20000000</v>
      </c>
      <c r="E311" s="7">
        <v>1939154000</v>
      </c>
      <c r="F311" s="7">
        <v>9.6000000000000002E-2</v>
      </c>
      <c r="G311" s="2"/>
    </row>
    <row r="312" spans="1:7" ht="32.65" customHeight="1" x14ac:dyDescent="0.25">
      <c r="A312" s="5" t="s">
        <v>1983</v>
      </c>
      <c r="B312" s="5" t="s">
        <v>1984</v>
      </c>
      <c r="C312" s="5" t="s">
        <v>203</v>
      </c>
      <c r="D312" s="6">
        <v>15000000</v>
      </c>
      <c r="E312" s="7">
        <v>1457068500</v>
      </c>
      <c r="F312" s="7">
        <v>7.2099999999999997E-2</v>
      </c>
      <c r="G312" s="2"/>
    </row>
    <row r="313" spans="1:7" ht="32.65" customHeight="1" x14ac:dyDescent="0.25">
      <c r="A313" s="5" t="s">
        <v>1985</v>
      </c>
      <c r="B313" s="5" t="s">
        <v>1986</v>
      </c>
      <c r="C313" s="5" t="s">
        <v>203</v>
      </c>
      <c r="D313" s="6">
        <v>30000000</v>
      </c>
      <c r="E313" s="7">
        <v>2908233000</v>
      </c>
      <c r="F313" s="7">
        <v>0.14399999999999999</v>
      </c>
      <c r="G313" s="2"/>
    </row>
    <row r="314" spans="1:7" ht="32.65" customHeight="1" x14ac:dyDescent="0.25">
      <c r="A314" s="5" t="s">
        <v>1987</v>
      </c>
      <c r="B314" s="5" t="s">
        <v>1988</v>
      </c>
      <c r="C314" s="5" t="s">
        <v>203</v>
      </c>
      <c r="D314" s="6">
        <v>3000000</v>
      </c>
      <c r="E314" s="7">
        <v>291234900</v>
      </c>
      <c r="F314" s="7">
        <v>1.44E-2</v>
      </c>
      <c r="G314" s="2"/>
    </row>
    <row r="315" spans="1:7" ht="32.65" customHeight="1" x14ac:dyDescent="0.25">
      <c r="A315" s="5" t="s">
        <v>349</v>
      </c>
      <c r="B315" s="5" t="s">
        <v>350</v>
      </c>
      <c r="C315" s="5" t="s">
        <v>203</v>
      </c>
      <c r="D315" s="6">
        <v>15000000</v>
      </c>
      <c r="E315" s="7">
        <v>1456801500</v>
      </c>
      <c r="F315" s="7">
        <v>7.2099999999999997E-2</v>
      </c>
      <c r="G315" s="2"/>
    </row>
    <row r="316" spans="1:7" ht="32.65" customHeight="1" x14ac:dyDescent="0.25">
      <c r="A316" s="5" t="s">
        <v>1989</v>
      </c>
      <c r="B316" s="5" t="s">
        <v>1990</v>
      </c>
      <c r="C316" s="5" t="s">
        <v>203</v>
      </c>
      <c r="D316" s="6">
        <v>16526000</v>
      </c>
      <c r="E316" s="7">
        <v>1606161940</v>
      </c>
      <c r="F316" s="7">
        <v>7.9500000000000001E-2</v>
      </c>
      <c r="G316" s="2"/>
    </row>
    <row r="317" spans="1:7" ht="32.65" customHeight="1" x14ac:dyDescent="0.25">
      <c r="A317" s="5" t="s">
        <v>353</v>
      </c>
      <c r="B317" s="5" t="s">
        <v>354</v>
      </c>
      <c r="C317" s="5" t="s">
        <v>203</v>
      </c>
      <c r="D317" s="6">
        <v>15000000</v>
      </c>
      <c r="E317" s="7">
        <v>1455553500</v>
      </c>
      <c r="F317" s="7">
        <v>7.2099999999999997E-2</v>
      </c>
      <c r="G317" s="2"/>
    </row>
    <row r="318" spans="1:7" ht="32.65" customHeight="1" x14ac:dyDescent="0.25">
      <c r="A318" s="5" t="s">
        <v>355</v>
      </c>
      <c r="B318" s="5" t="s">
        <v>356</v>
      </c>
      <c r="C318" s="5" t="s">
        <v>203</v>
      </c>
      <c r="D318" s="6">
        <v>10000000</v>
      </c>
      <c r="E318" s="7">
        <v>971494000</v>
      </c>
      <c r="F318" s="7">
        <v>4.8099999999999997E-2</v>
      </c>
      <c r="G318" s="2"/>
    </row>
    <row r="319" spans="1:7" ht="32.65" customHeight="1" x14ac:dyDescent="0.25">
      <c r="A319" s="5" t="s">
        <v>357</v>
      </c>
      <c r="B319" s="5" t="s">
        <v>358</v>
      </c>
      <c r="C319" s="5" t="s">
        <v>203</v>
      </c>
      <c r="D319" s="6">
        <v>18000000</v>
      </c>
      <c r="E319" s="7">
        <v>1748253600</v>
      </c>
      <c r="F319" s="7">
        <v>8.6599999999999996E-2</v>
      </c>
      <c r="G319" s="2"/>
    </row>
    <row r="320" spans="1:7" ht="32.65" customHeight="1" x14ac:dyDescent="0.25">
      <c r="A320" s="5" t="s">
        <v>1991</v>
      </c>
      <c r="B320" s="5" t="s">
        <v>1992</v>
      </c>
      <c r="C320" s="5" t="s">
        <v>203</v>
      </c>
      <c r="D320" s="6">
        <v>15000000</v>
      </c>
      <c r="E320" s="7">
        <v>1458276000</v>
      </c>
      <c r="F320" s="7">
        <v>7.22E-2</v>
      </c>
      <c r="G320" s="2"/>
    </row>
    <row r="321" spans="1:7" ht="32.65" customHeight="1" x14ac:dyDescent="0.25">
      <c r="A321" s="5" t="s">
        <v>359</v>
      </c>
      <c r="B321" s="5" t="s">
        <v>360</v>
      </c>
      <c r="C321" s="5" t="s">
        <v>203</v>
      </c>
      <c r="D321" s="6">
        <v>11978000</v>
      </c>
      <c r="E321" s="7">
        <v>1163266228.2</v>
      </c>
      <c r="F321" s="7">
        <v>5.7599999999999998E-2</v>
      </c>
      <c r="G321" s="2"/>
    </row>
    <row r="322" spans="1:7" ht="32.65" customHeight="1" x14ac:dyDescent="0.25">
      <c r="A322" s="5" t="s">
        <v>361</v>
      </c>
      <c r="B322" s="5" t="s">
        <v>362</v>
      </c>
      <c r="C322" s="5" t="s">
        <v>203</v>
      </c>
      <c r="D322" s="6">
        <v>15000000</v>
      </c>
      <c r="E322" s="7">
        <v>1460779500</v>
      </c>
      <c r="F322" s="7">
        <v>7.2300000000000003E-2</v>
      </c>
      <c r="G322" s="2"/>
    </row>
    <row r="323" spans="1:7" ht="32.65" customHeight="1" x14ac:dyDescent="0.25">
      <c r="A323" s="5" t="s">
        <v>1993</v>
      </c>
      <c r="B323" s="5" t="s">
        <v>1994</v>
      </c>
      <c r="C323" s="5" t="s">
        <v>203</v>
      </c>
      <c r="D323" s="6">
        <v>3368400</v>
      </c>
      <c r="E323" s="7">
        <v>327446206.07999998</v>
      </c>
      <c r="F323" s="7">
        <v>1.6199999999999999E-2</v>
      </c>
      <c r="G323" s="2"/>
    </row>
    <row r="324" spans="1:7" ht="32.65" customHeight="1" x14ac:dyDescent="0.25">
      <c r="A324" s="5" t="s">
        <v>1995</v>
      </c>
      <c r="B324" s="5" t="s">
        <v>1996</v>
      </c>
      <c r="C324" s="5" t="s">
        <v>203</v>
      </c>
      <c r="D324" s="6">
        <v>25000000</v>
      </c>
      <c r="E324" s="7">
        <v>2433192500</v>
      </c>
      <c r="F324" s="7">
        <v>0.1205</v>
      </c>
      <c r="G324" s="2"/>
    </row>
    <row r="325" spans="1:7" ht="32.65" customHeight="1" x14ac:dyDescent="0.25">
      <c r="A325" s="5" t="s">
        <v>365</v>
      </c>
      <c r="B325" s="5" t="s">
        <v>366</v>
      </c>
      <c r="C325" s="5" t="s">
        <v>203</v>
      </c>
      <c r="D325" s="6">
        <v>36100000</v>
      </c>
      <c r="E325" s="7">
        <v>3518078570</v>
      </c>
      <c r="F325" s="7">
        <v>0.17419999999999999</v>
      </c>
      <c r="G325" s="2"/>
    </row>
    <row r="326" spans="1:7" ht="32.65" customHeight="1" x14ac:dyDescent="0.25">
      <c r="A326" s="5" t="s">
        <v>1997</v>
      </c>
      <c r="B326" s="5" t="s">
        <v>1998</v>
      </c>
      <c r="C326" s="5" t="s">
        <v>203</v>
      </c>
      <c r="D326" s="6">
        <v>4900000</v>
      </c>
      <c r="E326" s="7">
        <v>476650440</v>
      </c>
      <c r="F326" s="7">
        <v>2.3599999999999999E-2</v>
      </c>
      <c r="G326" s="2"/>
    </row>
    <row r="327" spans="1:7" ht="32.65" customHeight="1" x14ac:dyDescent="0.25">
      <c r="A327" s="5" t="s">
        <v>1999</v>
      </c>
      <c r="B327" s="5" t="s">
        <v>2000</v>
      </c>
      <c r="C327" s="5" t="s">
        <v>203</v>
      </c>
      <c r="D327" s="6">
        <v>20000000</v>
      </c>
      <c r="E327" s="7">
        <v>1954922000</v>
      </c>
      <c r="F327" s="7">
        <v>9.6799999999999997E-2</v>
      </c>
      <c r="G327" s="2"/>
    </row>
    <row r="328" spans="1:7" ht="32.65" customHeight="1" x14ac:dyDescent="0.25">
      <c r="A328" s="5" t="s">
        <v>369</v>
      </c>
      <c r="B328" s="5" t="s">
        <v>370</v>
      </c>
      <c r="C328" s="5" t="s">
        <v>203</v>
      </c>
      <c r="D328" s="6">
        <v>15000000</v>
      </c>
      <c r="E328" s="7">
        <v>1465827000</v>
      </c>
      <c r="F328" s="7">
        <v>7.2599999999999998E-2</v>
      </c>
      <c r="G328" s="2"/>
    </row>
    <row r="329" spans="1:7" ht="32.65" customHeight="1" x14ac:dyDescent="0.25">
      <c r="A329" s="5" t="s">
        <v>2001</v>
      </c>
      <c r="B329" s="5" t="s">
        <v>2002</v>
      </c>
      <c r="C329" s="5" t="s">
        <v>203</v>
      </c>
      <c r="D329" s="6">
        <v>27500000</v>
      </c>
      <c r="E329" s="7">
        <v>2662918500</v>
      </c>
      <c r="F329" s="7">
        <v>0.1318</v>
      </c>
      <c r="G329" s="2"/>
    </row>
    <row r="330" spans="1:7" ht="32.65" customHeight="1" x14ac:dyDescent="0.25">
      <c r="A330" s="5" t="s">
        <v>615</v>
      </c>
      <c r="B330" s="5" t="s">
        <v>616</v>
      </c>
      <c r="C330" s="5" t="s">
        <v>203</v>
      </c>
      <c r="D330" s="6">
        <v>226500000</v>
      </c>
      <c r="E330" s="7">
        <v>23264041500</v>
      </c>
      <c r="F330" s="7">
        <v>1.1517999999999999</v>
      </c>
      <c r="G330" s="2"/>
    </row>
    <row r="331" spans="1:7" ht="32.65" customHeight="1" x14ac:dyDescent="0.25">
      <c r="A331" s="5" t="s">
        <v>617</v>
      </c>
      <c r="B331" s="5" t="s">
        <v>618</v>
      </c>
      <c r="C331" s="5" t="s">
        <v>203</v>
      </c>
      <c r="D331" s="6">
        <v>50000000</v>
      </c>
      <c r="E331" s="7">
        <v>5203310000</v>
      </c>
      <c r="F331" s="7">
        <v>0.2576</v>
      </c>
      <c r="G331" s="2"/>
    </row>
    <row r="332" spans="1:7" ht="32.65" customHeight="1" x14ac:dyDescent="0.25">
      <c r="A332" s="5" t="s">
        <v>619</v>
      </c>
      <c r="B332" s="5" t="s">
        <v>620</v>
      </c>
      <c r="C332" s="5" t="s">
        <v>203</v>
      </c>
      <c r="D332" s="6">
        <v>24500000</v>
      </c>
      <c r="E332" s="7">
        <v>2524725000</v>
      </c>
      <c r="F332" s="7">
        <v>0.125</v>
      </c>
      <c r="G332" s="2"/>
    </row>
    <row r="333" spans="1:7" ht="32.65" customHeight="1" x14ac:dyDescent="0.25">
      <c r="A333" s="5" t="s">
        <v>621</v>
      </c>
      <c r="B333" s="5" t="s">
        <v>622</v>
      </c>
      <c r="C333" s="5" t="s">
        <v>203</v>
      </c>
      <c r="D333" s="6">
        <v>248212600</v>
      </c>
      <c r="E333" s="7">
        <v>25735427005.799999</v>
      </c>
      <c r="F333" s="7">
        <v>1.2741</v>
      </c>
      <c r="G333" s="2"/>
    </row>
    <row r="334" spans="1:7" ht="32.65" customHeight="1" x14ac:dyDescent="0.25">
      <c r="A334" s="5" t="s">
        <v>623</v>
      </c>
      <c r="B334" s="5" t="s">
        <v>624</v>
      </c>
      <c r="C334" s="5" t="s">
        <v>203</v>
      </c>
      <c r="D334" s="6">
        <v>82061400</v>
      </c>
      <c r="E334" s="7">
        <v>8476950826.1400003</v>
      </c>
      <c r="F334" s="7">
        <v>0.41970000000000002</v>
      </c>
      <c r="G334" s="2"/>
    </row>
    <row r="335" spans="1:7" ht="32.65" customHeight="1" x14ac:dyDescent="0.25">
      <c r="A335" s="5" t="s">
        <v>2003</v>
      </c>
      <c r="B335" s="5" t="s">
        <v>2004</v>
      </c>
      <c r="C335" s="5" t="s">
        <v>203</v>
      </c>
      <c r="D335" s="6">
        <v>29865000</v>
      </c>
      <c r="E335" s="7">
        <v>3010394986.5</v>
      </c>
      <c r="F335" s="7">
        <v>0.14899999999999999</v>
      </c>
      <c r="G335" s="2"/>
    </row>
    <row r="336" spans="1:7" ht="32.65" customHeight="1" x14ac:dyDescent="0.25">
      <c r="A336" s="5" t="s">
        <v>625</v>
      </c>
      <c r="B336" s="5" t="s">
        <v>626</v>
      </c>
      <c r="C336" s="5" t="s">
        <v>203</v>
      </c>
      <c r="D336" s="6">
        <v>83367200</v>
      </c>
      <c r="E336" s="7">
        <v>8505780344.8800001</v>
      </c>
      <c r="F336" s="7">
        <v>0.42109999999999997</v>
      </c>
      <c r="G336" s="2"/>
    </row>
    <row r="337" spans="1:7" ht="32.65" customHeight="1" x14ac:dyDescent="0.25">
      <c r="A337" s="5" t="s">
        <v>627</v>
      </c>
      <c r="B337" s="5" t="s">
        <v>628</v>
      </c>
      <c r="C337" s="5" t="s">
        <v>203</v>
      </c>
      <c r="D337" s="6">
        <v>42911000</v>
      </c>
      <c r="E337" s="7">
        <v>4401561496.1999998</v>
      </c>
      <c r="F337" s="7">
        <v>0.21790000000000001</v>
      </c>
      <c r="G337" s="2"/>
    </row>
    <row r="338" spans="1:7" ht="32.65" customHeight="1" x14ac:dyDescent="0.25">
      <c r="A338" s="5" t="s">
        <v>629</v>
      </c>
      <c r="B338" s="5" t="s">
        <v>630</v>
      </c>
      <c r="C338" s="5" t="s">
        <v>203</v>
      </c>
      <c r="D338" s="6">
        <v>158500000</v>
      </c>
      <c r="E338" s="7">
        <v>16634654250</v>
      </c>
      <c r="F338" s="7">
        <v>0.82350000000000001</v>
      </c>
      <c r="G338" s="2"/>
    </row>
    <row r="339" spans="1:7" ht="32.65" customHeight="1" x14ac:dyDescent="0.25">
      <c r="A339" s="5" t="s">
        <v>631</v>
      </c>
      <c r="B339" s="5" t="s">
        <v>632</v>
      </c>
      <c r="C339" s="5" t="s">
        <v>203</v>
      </c>
      <c r="D339" s="6">
        <v>23500000</v>
      </c>
      <c r="E339" s="7">
        <v>2489989500</v>
      </c>
      <c r="F339" s="7">
        <v>0.12330000000000001</v>
      </c>
      <c r="G339" s="2"/>
    </row>
    <row r="340" spans="1:7" ht="32.65" customHeight="1" x14ac:dyDescent="0.25">
      <c r="A340" s="5" t="s">
        <v>633</v>
      </c>
      <c r="B340" s="5" t="s">
        <v>634</v>
      </c>
      <c r="C340" s="5" t="s">
        <v>203</v>
      </c>
      <c r="D340" s="6">
        <v>225189900</v>
      </c>
      <c r="E340" s="7">
        <v>23900507517.509998</v>
      </c>
      <c r="F340" s="7">
        <v>1.1833</v>
      </c>
      <c r="G340" s="2"/>
    </row>
    <row r="341" spans="1:7" ht="32.65" customHeight="1" x14ac:dyDescent="0.25">
      <c r="A341" s="5" t="s">
        <v>635</v>
      </c>
      <c r="B341" s="5" t="s">
        <v>636</v>
      </c>
      <c r="C341" s="5" t="s">
        <v>203</v>
      </c>
      <c r="D341" s="6">
        <v>38719200</v>
      </c>
      <c r="E341" s="7">
        <v>4138912115.52</v>
      </c>
      <c r="F341" s="7">
        <v>0.2049</v>
      </c>
      <c r="G341" s="2"/>
    </row>
    <row r="342" spans="1:7" ht="32.65" customHeight="1" x14ac:dyDescent="0.25">
      <c r="A342" s="5" t="s">
        <v>637</v>
      </c>
      <c r="B342" s="5" t="s">
        <v>638</v>
      </c>
      <c r="C342" s="5" t="s">
        <v>203</v>
      </c>
      <c r="D342" s="6">
        <v>6500000</v>
      </c>
      <c r="E342" s="7">
        <v>696474350</v>
      </c>
      <c r="F342" s="7">
        <v>3.4500000000000003E-2</v>
      </c>
      <c r="G342" s="2"/>
    </row>
    <row r="343" spans="1:7" ht="32.65" customHeight="1" x14ac:dyDescent="0.25">
      <c r="A343" s="5" t="s">
        <v>639</v>
      </c>
      <c r="B343" s="5" t="s">
        <v>640</v>
      </c>
      <c r="C343" s="5" t="s">
        <v>203</v>
      </c>
      <c r="D343" s="6">
        <v>85970800</v>
      </c>
      <c r="E343" s="7">
        <v>9022343159.2800007</v>
      </c>
      <c r="F343" s="7">
        <v>0.44669999999999999</v>
      </c>
      <c r="G343" s="2"/>
    </row>
    <row r="344" spans="1:7" ht="32.65" customHeight="1" x14ac:dyDescent="0.25">
      <c r="A344" s="5" t="s">
        <v>641</v>
      </c>
      <c r="B344" s="5" t="s">
        <v>642</v>
      </c>
      <c r="C344" s="5" t="s">
        <v>203</v>
      </c>
      <c r="D344" s="6">
        <v>103633000</v>
      </c>
      <c r="E344" s="7">
        <v>10767219980.799999</v>
      </c>
      <c r="F344" s="7">
        <v>0.53310000000000002</v>
      </c>
      <c r="G344" s="2"/>
    </row>
    <row r="345" spans="1:7" ht="32.65" customHeight="1" x14ac:dyDescent="0.25">
      <c r="A345" s="5" t="s">
        <v>643</v>
      </c>
      <c r="B345" s="5" t="s">
        <v>644</v>
      </c>
      <c r="C345" s="5" t="s">
        <v>203</v>
      </c>
      <c r="D345" s="6">
        <v>132600</v>
      </c>
      <c r="E345" s="7">
        <v>13309990.199999999</v>
      </c>
      <c r="F345" s="7">
        <v>6.9999999999999999E-4</v>
      </c>
      <c r="G345" s="2"/>
    </row>
    <row r="346" spans="1:7" ht="32.65" customHeight="1" x14ac:dyDescent="0.25">
      <c r="A346" s="5" t="s">
        <v>709</v>
      </c>
      <c r="B346" s="5" t="s">
        <v>710</v>
      </c>
      <c r="C346" s="5" t="s">
        <v>203</v>
      </c>
      <c r="D346" s="6">
        <v>29303000</v>
      </c>
      <c r="E346" s="7">
        <v>3138351300</v>
      </c>
      <c r="F346" s="7">
        <v>0.15540000000000001</v>
      </c>
      <c r="G346" s="2"/>
    </row>
    <row r="347" spans="1:7" ht="32.65" customHeight="1" x14ac:dyDescent="0.25">
      <c r="A347" s="5" t="s">
        <v>711</v>
      </c>
      <c r="B347" s="5" t="s">
        <v>712</v>
      </c>
      <c r="C347" s="5" t="s">
        <v>203</v>
      </c>
      <c r="D347" s="6">
        <v>43718700</v>
      </c>
      <c r="E347" s="7">
        <v>4861484465.04</v>
      </c>
      <c r="F347" s="7">
        <v>0.2407</v>
      </c>
      <c r="G347" s="2"/>
    </row>
    <row r="348" spans="1:7" ht="32.65" customHeight="1" x14ac:dyDescent="0.25">
      <c r="A348" s="5" t="s">
        <v>713</v>
      </c>
      <c r="B348" s="5" t="s">
        <v>714</v>
      </c>
      <c r="C348" s="5" t="s">
        <v>203</v>
      </c>
      <c r="D348" s="6">
        <v>47789900</v>
      </c>
      <c r="E348" s="7">
        <v>5265027619.9700003</v>
      </c>
      <c r="F348" s="7">
        <v>0.26069999999999999</v>
      </c>
      <c r="G348" s="2"/>
    </row>
    <row r="349" spans="1:7" ht="32.65" customHeight="1" x14ac:dyDescent="0.25">
      <c r="A349" s="5" t="s">
        <v>2005</v>
      </c>
      <c r="B349" s="5" t="s">
        <v>2006</v>
      </c>
      <c r="C349" s="5" t="s">
        <v>203</v>
      </c>
      <c r="D349" s="6">
        <v>1500000</v>
      </c>
      <c r="E349" s="7">
        <v>151596450</v>
      </c>
      <c r="F349" s="7">
        <v>7.4999999999999997E-3</v>
      </c>
      <c r="G349" s="2"/>
    </row>
    <row r="350" spans="1:7" ht="32.65" customHeight="1" x14ac:dyDescent="0.25">
      <c r="A350" s="5" t="s">
        <v>715</v>
      </c>
      <c r="B350" s="5" t="s">
        <v>716</v>
      </c>
      <c r="C350" s="5" t="s">
        <v>203</v>
      </c>
      <c r="D350" s="6">
        <v>79569100</v>
      </c>
      <c r="E350" s="7">
        <v>8842450427.7199993</v>
      </c>
      <c r="F350" s="7">
        <v>0.43780000000000002</v>
      </c>
      <c r="G350" s="2"/>
    </row>
    <row r="351" spans="1:7" ht="32.65" customHeight="1" x14ac:dyDescent="0.25">
      <c r="A351" s="5" t="s">
        <v>2007</v>
      </c>
      <c r="B351" s="5" t="s">
        <v>2008</v>
      </c>
      <c r="C351" s="5" t="s">
        <v>203</v>
      </c>
      <c r="D351" s="6">
        <v>14000000</v>
      </c>
      <c r="E351" s="7">
        <v>1434102600</v>
      </c>
      <c r="F351" s="7">
        <v>7.0999999999999994E-2</v>
      </c>
      <c r="G351" s="2"/>
    </row>
    <row r="352" spans="1:7" ht="32.65" customHeight="1" x14ac:dyDescent="0.25">
      <c r="A352" s="5" t="s">
        <v>717</v>
      </c>
      <c r="B352" s="5" t="s">
        <v>718</v>
      </c>
      <c r="C352" s="5" t="s">
        <v>203</v>
      </c>
      <c r="D352" s="6">
        <v>169389700</v>
      </c>
      <c r="E352" s="7">
        <v>18900909261.279999</v>
      </c>
      <c r="F352" s="7">
        <v>0.93569999999999998</v>
      </c>
      <c r="G352" s="2"/>
    </row>
    <row r="353" spans="1:7" ht="32.65" customHeight="1" x14ac:dyDescent="0.25">
      <c r="A353" s="5" t="s">
        <v>719</v>
      </c>
      <c r="B353" s="5" t="s">
        <v>720</v>
      </c>
      <c r="C353" s="5" t="s">
        <v>203</v>
      </c>
      <c r="D353" s="6">
        <v>927500</v>
      </c>
      <c r="E353" s="7">
        <v>94062227</v>
      </c>
      <c r="F353" s="7">
        <v>4.7000000000000002E-3</v>
      </c>
      <c r="G353" s="2"/>
    </row>
    <row r="354" spans="1:7" ht="32.65" customHeight="1" x14ac:dyDescent="0.25">
      <c r="A354" s="5" t="s">
        <v>721</v>
      </c>
      <c r="B354" s="5" t="s">
        <v>722</v>
      </c>
      <c r="C354" s="5" t="s">
        <v>203</v>
      </c>
      <c r="D354" s="6">
        <v>1300000</v>
      </c>
      <c r="E354" s="7">
        <v>130255710</v>
      </c>
      <c r="F354" s="7">
        <v>6.4000000000000003E-3</v>
      </c>
      <c r="G354" s="2"/>
    </row>
    <row r="355" spans="1:7" ht="32.65" customHeight="1" x14ac:dyDescent="0.25">
      <c r="A355" s="5" t="s">
        <v>723</v>
      </c>
      <c r="B355" s="5" t="s">
        <v>724</v>
      </c>
      <c r="C355" s="5" t="s">
        <v>203</v>
      </c>
      <c r="D355" s="6">
        <v>19480000</v>
      </c>
      <c r="E355" s="7">
        <v>2003214112</v>
      </c>
      <c r="F355" s="7">
        <v>9.9199999999999997E-2</v>
      </c>
      <c r="G355" s="2"/>
    </row>
    <row r="356" spans="1:7" ht="32.65" customHeight="1" x14ac:dyDescent="0.25">
      <c r="A356" s="5" t="s">
        <v>725</v>
      </c>
      <c r="B356" s="5" t="s">
        <v>726</v>
      </c>
      <c r="C356" s="5" t="s">
        <v>203</v>
      </c>
      <c r="D356" s="6">
        <v>117160000</v>
      </c>
      <c r="E356" s="7">
        <v>12646250400</v>
      </c>
      <c r="F356" s="7">
        <v>0.62609999999999999</v>
      </c>
      <c r="G356" s="2"/>
    </row>
    <row r="357" spans="1:7" ht="32.65" customHeight="1" x14ac:dyDescent="0.25">
      <c r="A357" s="5" t="s">
        <v>729</v>
      </c>
      <c r="B357" s="5" t="s">
        <v>730</v>
      </c>
      <c r="C357" s="5" t="s">
        <v>203</v>
      </c>
      <c r="D357" s="6">
        <v>150700</v>
      </c>
      <c r="E357" s="7">
        <v>15569585.57</v>
      </c>
      <c r="F357" s="7">
        <v>8.0000000000000004E-4</v>
      </c>
      <c r="G357" s="2"/>
    </row>
    <row r="358" spans="1:7" ht="32.65" customHeight="1" x14ac:dyDescent="0.25">
      <c r="A358" s="5" t="s">
        <v>731</v>
      </c>
      <c r="B358" s="5" t="s">
        <v>732</v>
      </c>
      <c r="C358" s="5" t="s">
        <v>203</v>
      </c>
      <c r="D358" s="6">
        <v>17318300</v>
      </c>
      <c r="E358" s="7">
        <v>1791179814.0999999</v>
      </c>
      <c r="F358" s="7">
        <v>8.8700000000000001E-2</v>
      </c>
      <c r="G358" s="2"/>
    </row>
    <row r="359" spans="1:7" ht="32.65" customHeight="1" x14ac:dyDescent="0.25">
      <c r="A359" s="5" t="s">
        <v>2009</v>
      </c>
      <c r="B359" s="5" t="s">
        <v>2010</v>
      </c>
      <c r="C359" s="5" t="s">
        <v>203</v>
      </c>
      <c r="D359" s="6">
        <v>15000000</v>
      </c>
      <c r="E359" s="7">
        <v>1464436500</v>
      </c>
      <c r="F359" s="7">
        <v>7.2499999999999995E-2</v>
      </c>
      <c r="G359" s="2"/>
    </row>
    <row r="360" spans="1:7" ht="32.65" customHeight="1" x14ac:dyDescent="0.25">
      <c r="A360" s="5" t="s">
        <v>2011</v>
      </c>
      <c r="B360" s="5" t="s">
        <v>2012</v>
      </c>
      <c r="C360" s="5" t="s">
        <v>203</v>
      </c>
      <c r="D360" s="6">
        <v>15000000</v>
      </c>
      <c r="E360" s="7">
        <v>1454215500</v>
      </c>
      <c r="F360" s="7">
        <v>7.1999999999999995E-2</v>
      </c>
      <c r="G360" s="2"/>
    </row>
    <row r="361" spans="1:7" ht="32.65" customHeight="1" x14ac:dyDescent="0.25">
      <c r="A361" s="5" t="s">
        <v>2013</v>
      </c>
      <c r="B361" s="5" t="s">
        <v>2014</v>
      </c>
      <c r="C361" s="5" t="s">
        <v>203</v>
      </c>
      <c r="D361" s="6">
        <v>20000000</v>
      </c>
      <c r="E361" s="7">
        <v>1957222000</v>
      </c>
      <c r="F361" s="7">
        <v>9.69E-2</v>
      </c>
      <c r="G361" s="2"/>
    </row>
    <row r="362" spans="1:7" ht="32.65" customHeight="1" x14ac:dyDescent="0.25">
      <c r="A362" s="5" t="s">
        <v>2015</v>
      </c>
      <c r="B362" s="5" t="s">
        <v>2016</v>
      </c>
      <c r="C362" s="5" t="s">
        <v>203</v>
      </c>
      <c r="D362" s="6">
        <v>35000000</v>
      </c>
      <c r="E362" s="7">
        <v>3422055000</v>
      </c>
      <c r="F362" s="7">
        <v>0.1694</v>
      </c>
      <c r="G362" s="2"/>
    </row>
    <row r="363" spans="1:7" ht="32.65" customHeight="1" x14ac:dyDescent="0.25">
      <c r="A363" s="5" t="s">
        <v>2017</v>
      </c>
      <c r="B363" s="5" t="s">
        <v>2018</v>
      </c>
      <c r="C363" s="5" t="s">
        <v>203</v>
      </c>
      <c r="D363" s="6">
        <v>50000000</v>
      </c>
      <c r="E363" s="7">
        <v>4855780000</v>
      </c>
      <c r="F363" s="7">
        <v>0.2404</v>
      </c>
      <c r="G363" s="2"/>
    </row>
    <row r="364" spans="1:7" ht="32.65" customHeight="1" x14ac:dyDescent="0.25">
      <c r="A364" s="5" t="s">
        <v>375</v>
      </c>
      <c r="B364" s="5" t="s">
        <v>376</v>
      </c>
      <c r="C364" s="5" t="s">
        <v>203</v>
      </c>
      <c r="D364" s="6">
        <v>15000000</v>
      </c>
      <c r="E364" s="7">
        <v>1466512500</v>
      </c>
      <c r="F364" s="7">
        <v>7.2599999999999998E-2</v>
      </c>
      <c r="G364" s="2"/>
    </row>
    <row r="365" spans="1:7" ht="32.65" customHeight="1" x14ac:dyDescent="0.25">
      <c r="A365" s="5" t="s">
        <v>2019</v>
      </c>
      <c r="B365" s="5" t="s">
        <v>2020</v>
      </c>
      <c r="C365" s="5" t="s">
        <v>203</v>
      </c>
      <c r="D365" s="6">
        <v>7975500</v>
      </c>
      <c r="E365" s="7">
        <v>773824482.60000002</v>
      </c>
      <c r="F365" s="7">
        <v>3.8300000000000001E-2</v>
      </c>
      <c r="G365" s="2"/>
    </row>
    <row r="366" spans="1:7" ht="32.65" customHeight="1" x14ac:dyDescent="0.25">
      <c r="A366" s="5" t="s">
        <v>2021</v>
      </c>
      <c r="B366" s="5" t="s">
        <v>2022</v>
      </c>
      <c r="C366" s="5" t="s">
        <v>203</v>
      </c>
      <c r="D366" s="6">
        <v>5000000</v>
      </c>
      <c r="E366" s="7">
        <v>488882500</v>
      </c>
      <c r="F366" s="7">
        <v>2.4199999999999999E-2</v>
      </c>
      <c r="G366" s="2"/>
    </row>
    <row r="367" spans="1:7" ht="32.65" customHeight="1" x14ac:dyDescent="0.25">
      <c r="A367" s="5" t="s">
        <v>377</v>
      </c>
      <c r="B367" s="5" t="s">
        <v>378</v>
      </c>
      <c r="C367" s="5" t="s">
        <v>203</v>
      </c>
      <c r="D367" s="6">
        <v>10000000</v>
      </c>
      <c r="E367" s="7">
        <v>977328000</v>
      </c>
      <c r="F367" s="7">
        <v>4.8399999999999999E-2</v>
      </c>
      <c r="G367" s="2"/>
    </row>
    <row r="368" spans="1:7" ht="32.65" customHeight="1" x14ac:dyDescent="0.25">
      <c r="A368" s="5" t="s">
        <v>2023</v>
      </c>
      <c r="B368" s="5" t="s">
        <v>2024</v>
      </c>
      <c r="C368" s="5" t="s">
        <v>203</v>
      </c>
      <c r="D368" s="6">
        <v>6000000</v>
      </c>
      <c r="E368" s="7">
        <v>586336800</v>
      </c>
      <c r="F368" s="7">
        <v>2.9000000000000001E-2</v>
      </c>
      <c r="G368" s="2"/>
    </row>
    <row r="369" spans="1:7" ht="32.65" customHeight="1" x14ac:dyDescent="0.25">
      <c r="A369" s="5" t="s">
        <v>381</v>
      </c>
      <c r="B369" s="5" t="s">
        <v>382</v>
      </c>
      <c r="C369" s="5" t="s">
        <v>203</v>
      </c>
      <c r="D369" s="6">
        <v>15000000</v>
      </c>
      <c r="E369" s="7">
        <v>1467577500</v>
      </c>
      <c r="F369" s="7">
        <v>7.2700000000000001E-2</v>
      </c>
      <c r="G369" s="2"/>
    </row>
    <row r="370" spans="1:7" ht="32.65" customHeight="1" x14ac:dyDescent="0.25">
      <c r="A370" s="5" t="s">
        <v>2025</v>
      </c>
      <c r="B370" s="5" t="s">
        <v>2026</v>
      </c>
      <c r="C370" s="5" t="s">
        <v>203</v>
      </c>
      <c r="D370" s="6">
        <v>15000000</v>
      </c>
      <c r="E370" s="7">
        <v>1459401000</v>
      </c>
      <c r="F370" s="7">
        <v>7.2300000000000003E-2</v>
      </c>
      <c r="G370" s="2"/>
    </row>
    <row r="371" spans="1:7" ht="32.65" customHeight="1" x14ac:dyDescent="0.25">
      <c r="A371" s="5" t="s">
        <v>2027</v>
      </c>
      <c r="B371" s="5" t="s">
        <v>2028</v>
      </c>
      <c r="C371" s="5" t="s">
        <v>203</v>
      </c>
      <c r="D371" s="6">
        <v>15000000</v>
      </c>
      <c r="E371" s="7">
        <v>1467874500</v>
      </c>
      <c r="F371" s="7">
        <v>7.2700000000000001E-2</v>
      </c>
      <c r="G371" s="2"/>
    </row>
    <row r="372" spans="1:7" ht="32.65" customHeight="1" x14ac:dyDescent="0.25">
      <c r="A372" s="5" t="s">
        <v>2029</v>
      </c>
      <c r="B372" s="5" t="s">
        <v>2030</v>
      </c>
      <c r="C372" s="5" t="s">
        <v>203</v>
      </c>
      <c r="D372" s="6">
        <v>7000000</v>
      </c>
      <c r="E372" s="7">
        <v>681042600</v>
      </c>
      <c r="F372" s="7">
        <v>3.3700000000000001E-2</v>
      </c>
      <c r="G372" s="2"/>
    </row>
    <row r="373" spans="1:7" ht="32.65" customHeight="1" x14ac:dyDescent="0.25">
      <c r="A373" s="5" t="s">
        <v>385</v>
      </c>
      <c r="B373" s="5" t="s">
        <v>386</v>
      </c>
      <c r="C373" s="5" t="s">
        <v>203</v>
      </c>
      <c r="D373" s="6">
        <v>15000000</v>
      </c>
      <c r="E373" s="7">
        <v>1469629500</v>
      </c>
      <c r="F373" s="7">
        <v>7.2800000000000004E-2</v>
      </c>
      <c r="G373" s="2"/>
    </row>
    <row r="374" spans="1:7" ht="32.65" customHeight="1" x14ac:dyDescent="0.25">
      <c r="A374" s="5" t="s">
        <v>391</v>
      </c>
      <c r="B374" s="5" t="s">
        <v>392</v>
      </c>
      <c r="C374" s="5" t="s">
        <v>203</v>
      </c>
      <c r="D374" s="6">
        <v>35000000</v>
      </c>
      <c r="E374" s="7">
        <v>3428712000</v>
      </c>
      <c r="F374" s="7">
        <v>0.16969999999999999</v>
      </c>
      <c r="G374" s="2"/>
    </row>
    <row r="375" spans="1:7" ht="32.65" customHeight="1" x14ac:dyDescent="0.25">
      <c r="A375" s="5" t="s">
        <v>393</v>
      </c>
      <c r="B375" s="5" t="s">
        <v>394</v>
      </c>
      <c r="C375" s="5" t="s">
        <v>203</v>
      </c>
      <c r="D375" s="6">
        <v>5000000</v>
      </c>
      <c r="E375" s="7">
        <v>489870500</v>
      </c>
      <c r="F375" s="7">
        <v>2.4299999999999999E-2</v>
      </c>
      <c r="G375" s="2"/>
    </row>
    <row r="376" spans="1:7" ht="32.65" customHeight="1" x14ac:dyDescent="0.25">
      <c r="A376" s="5" t="s">
        <v>395</v>
      </c>
      <c r="B376" s="5" t="s">
        <v>396</v>
      </c>
      <c r="C376" s="5" t="s">
        <v>203</v>
      </c>
      <c r="D376" s="6">
        <v>10000000</v>
      </c>
      <c r="E376" s="7">
        <v>979274000</v>
      </c>
      <c r="F376" s="7">
        <v>4.8500000000000001E-2</v>
      </c>
      <c r="G376" s="2"/>
    </row>
    <row r="377" spans="1:7" ht="32.65" customHeight="1" x14ac:dyDescent="0.25">
      <c r="A377" s="5" t="s">
        <v>397</v>
      </c>
      <c r="B377" s="5" t="s">
        <v>398</v>
      </c>
      <c r="C377" s="5" t="s">
        <v>203</v>
      </c>
      <c r="D377" s="6">
        <v>35000000</v>
      </c>
      <c r="E377" s="7">
        <v>3429475000</v>
      </c>
      <c r="F377" s="7">
        <v>0.16980000000000001</v>
      </c>
      <c r="G377" s="2"/>
    </row>
    <row r="378" spans="1:7" ht="32.65" customHeight="1" x14ac:dyDescent="0.25">
      <c r="A378" s="5" t="s">
        <v>401</v>
      </c>
      <c r="B378" s="5" t="s">
        <v>402</v>
      </c>
      <c r="C378" s="5" t="s">
        <v>203</v>
      </c>
      <c r="D378" s="6">
        <v>15000000</v>
      </c>
      <c r="E378" s="7">
        <v>1465356000</v>
      </c>
      <c r="F378" s="7">
        <v>7.2499999999999995E-2</v>
      </c>
      <c r="G378" s="2"/>
    </row>
    <row r="379" spans="1:7" ht="32.65" customHeight="1" x14ac:dyDescent="0.25">
      <c r="A379" s="5" t="s">
        <v>403</v>
      </c>
      <c r="B379" s="5" t="s">
        <v>404</v>
      </c>
      <c r="C379" s="5" t="s">
        <v>203</v>
      </c>
      <c r="D379" s="6">
        <v>15000000</v>
      </c>
      <c r="E379" s="7">
        <v>1473559500</v>
      </c>
      <c r="F379" s="7">
        <v>7.2999999999999995E-2</v>
      </c>
      <c r="G379" s="2"/>
    </row>
    <row r="380" spans="1:7" ht="32.65" customHeight="1" x14ac:dyDescent="0.25">
      <c r="A380" s="5" t="s">
        <v>2031</v>
      </c>
      <c r="B380" s="5" t="s">
        <v>2032</v>
      </c>
      <c r="C380" s="5" t="s">
        <v>203</v>
      </c>
      <c r="D380" s="6">
        <v>11588100</v>
      </c>
      <c r="E380" s="7">
        <v>1137713863.95</v>
      </c>
      <c r="F380" s="7">
        <v>5.6300000000000003E-2</v>
      </c>
      <c r="G380" s="2"/>
    </row>
    <row r="381" spans="1:7" ht="32.65" customHeight="1" x14ac:dyDescent="0.25">
      <c r="A381" s="5" t="s">
        <v>2033</v>
      </c>
      <c r="B381" s="5" t="s">
        <v>2034</v>
      </c>
      <c r="C381" s="5" t="s">
        <v>203</v>
      </c>
      <c r="D381" s="6">
        <v>10000000</v>
      </c>
      <c r="E381" s="7">
        <v>980982000</v>
      </c>
      <c r="F381" s="7">
        <v>4.8599999999999997E-2</v>
      </c>
      <c r="G381" s="2"/>
    </row>
    <row r="382" spans="1:7" ht="32.65" customHeight="1" x14ac:dyDescent="0.25">
      <c r="A382" s="5" t="s">
        <v>407</v>
      </c>
      <c r="B382" s="5" t="s">
        <v>408</v>
      </c>
      <c r="C382" s="5" t="s">
        <v>203</v>
      </c>
      <c r="D382" s="6">
        <v>5000000</v>
      </c>
      <c r="E382" s="7">
        <v>491385500</v>
      </c>
      <c r="F382" s="7">
        <v>2.4299999999999999E-2</v>
      </c>
      <c r="G382" s="2"/>
    </row>
    <row r="383" spans="1:7" ht="32.65" customHeight="1" x14ac:dyDescent="0.25">
      <c r="A383" s="5" t="s">
        <v>409</v>
      </c>
      <c r="B383" s="5" t="s">
        <v>410</v>
      </c>
      <c r="C383" s="5" t="s">
        <v>203</v>
      </c>
      <c r="D383" s="6">
        <v>15000000</v>
      </c>
      <c r="E383" s="7">
        <v>1474998000</v>
      </c>
      <c r="F383" s="7">
        <v>7.2999999999999995E-2</v>
      </c>
      <c r="G383" s="2"/>
    </row>
    <row r="384" spans="1:7" ht="32.65" customHeight="1" x14ac:dyDescent="0.25">
      <c r="A384" s="5" t="s">
        <v>2035</v>
      </c>
      <c r="B384" s="5" t="s">
        <v>2036</v>
      </c>
      <c r="C384" s="5" t="s">
        <v>203</v>
      </c>
      <c r="D384" s="6">
        <v>6432700</v>
      </c>
      <c r="E384" s="7">
        <v>631576637.94000006</v>
      </c>
      <c r="F384" s="7">
        <v>3.1300000000000001E-2</v>
      </c>
      <c r="G384" s="2"/>
    </row>
    <row r="385" spans="1:7" ht="32.65" customHeight="1" x14ac:dyDescent="0.25">
      <c r="A385" s="5" t="s">
        <v>2037</v>
      </c>
      <c r="B385" s="5" t="s">
        <v>2038</v>
      </c>
      <c r="C385" s="5" t="s">
        <v>203</v>
      </c>
      <c r="D385" s="6">
        <v>2974400</v>
      </c>
      <c r="E385" s="7">
        <v>291025408.95999998</v>
      </c>
      <c r="F385" s="7">
        <v>1.44E-2</v>
      </c>
      <c r="G385" s="2"/>
    </row>
    <row r="386" spans="1:7" ht="32.65" customHeight="1" x14ac:dyDescent="0.25">
      <c r="A386" s="5" t="s">
        <v>413</v>
      </c>
      <c r="B386" s="5" t="s">
        <v>414</v>
      </c>
      <c r="C386" s="5" t="s">
        <v>203</v>
      </c>
      <c r="D386" s="6">
        <v>25000000</v>
      </c>
      <c r="E386" s="7">
        <v>2464660000</v>
      </c>
      <c r="F386" s="7">
        <v>0.122</v>
      </c>
      <c r="G386" s="2"/>
    </row>
    <row r="387" spans="1:7" ht="32.65" customHeight="1" x14ac:dyDescent="0.25">
      <c r="A387" s="5" t="s">
        <v>2039</v>
      </c>
      <c r="B387" s="5" t="s">
        <v>2040</v>
      </c>
      <c r="C387" s="5" t="s">
        <v>203</v>
      </c>
      <c r="D387" s="6">
        <v>25000000</v>
      </c>
      <c r="E387" s="7">
        <v>2470847500</v>
      </c>
      <c r="F387" s="7">
        <v>0.12230000000000001</v>
      </c>
      <c r="G387" s="2"/>
    </row>
    <row r="388" spans="1:7" ht="32.65" customHeight="1" x14ac:dyDescent="0.25">
      <c r="A388" s="5" t="s">
        <v>415</v>
      </c>
      <c r="B388" s="5" t="s">
        <v>416</v>
      </c>
      <c r="C388" s="5" t="s">
        <v>203</v>
      </c>
      <c r="D388" s="6">
        <v>5000000</v>
      </c>
      <c r="E388" s="7">
        <v>493173500</v>
      </c>
      <c r="F388" s="7">
        <v>2.4400000000000002E-2</v>
      </c>
      <c r="G388" s="2"/>
    </row>
    <row r="389" spans="1:7" ht="32.65" customHeight="1" x14ac:dyDescent="0.25">
      <c r="A389" s="5" t="s">
        <v>2041</v>
      </c>
      <c r="B389" s="5" t="s">
        <v>2042</v>
      </c>
      <c r="C389" s="5" t="s">
        <v>203</v>
      </c>
      <c r="D389" s="6">
        <v>8000000</v>
      </c>
      <c r="E389" s="7">
        <v>782967200</v>
      </c>
      <c r="F389" s="7">
        <v>3.8800000000000001E-2</v>
      </c>
      <c r="G389" s="2"/>
    </row>
    <row r="390" spans="1:7" ht="32.65" customHeight="1" x14ac:dyDescent="0.25">
      <c r="A390" s="5" t="s">
        <v>2043</v>
      </c>
      <c r="B390" s="5" t="s">
        <v>2044</v>
      </c>
      <c r="C390" s="5" t="s">
        <v>203</v>
      </c>
      <c r="D390" s="6">
        <v>25000000</v>
      </c>
      <c r="E390" s="7">
        <v>2456520000</v>
      </c>
      <c r="F390" s="7">
        <v>0.1216</v>
      </c>
      <c r="G390" s="2"/>
    </row>
    <row r="391" spans="1:7" ht="32.65" customHeight="1" x14ac:dyDescent="0.25">
      <c r="A391" s="5" t="s">
        <v>733</v>
      </c>
      <c r="B391" s="5" t="s">
        <v>734</v>
      </c>
      <c r="C391" s="5" t="s">
        <v>203</v>
      </c>
      <c r="D391" s="6">
        <v>85318000</v>
      </c>
      <c r="E391" s="7">
        <v>9564949789.2000008</v>
      </c>
      <c r="F391" s="7">
        <v>0.47349999999999998</v>
      </c>
      <c r="G391" s="2"/>
    </row>
    <row r="392" spans="1:7" ht="32.65" customHeight="1" x14ac:dyDescent="0.25">
      <c r="A392" s="5" t="s">
        <v>735</v>
      </c>
      <c r="B392" s="5" t="s">
        <v>736</v>
      </c>
      <c r="C392" s="5" t="s">
        <v>203</v>
      </c>
      <c r="D392" s="6">
        <v>77277300</v>
      </c>
      <c r="E392" s="7">
        <v>8314890653.1300001</v>
      </c>
      <c r="F392" s="7">
        <v>0.41170000000000001</v>
      </c>
      <c r="G392" s="2"/>
    </row>
    <row r="393" spans="1:7" ht="32.65" customHeight="1" x14ac:dyDescent="0.25">
      <c r="A393" s="5" t="s">
        <v>2045</v>
      </c>
      <c r="B393" s="5" t="s">
        <v>2046</v>
      </c>
      <c r="C393" s="5" t="s">
        <v>203</v>
      </c>
      <c r="D393" s="6">
        <v>2300000</v>
      </c>
      <c r="E393" s="7">
        <v>247264950</v>
      </c>
      <c r="F393" s="7">
        <v>1.2200000000000001E-2</v>
      </c>
      <c r="G393" s="2"/>
    </row>
    <row r="394" spans="1:7" ht="32.65" customHeight="1" x14ac:dyDescent="0.25">
      <c r="A394" s="5" t="s">
        <v>737</v>
      </c>
      <c r="B394" s="5" t="s">
        <v>738</v>
      </c>
      <c r="C394" s="5" t="s">
        <v>203</v>
      </c>
      <c r="D394" s="6">
        <v>30264000</v>
      </c>
      <c r="E394" s="7">
        <v>3185313237.5999999</v>
      </c>
      <c r="F394" s="7">
        <v>0.15770000000000001</v>
      </c>
      <c r="G394" s="2"/>
    </row>
    <row r="395" spans="1:7" ht="32.65" customHeight="1" x14ac:dyDescent="0.25">
      <c r="A395" s="5" t="s">
        <v>739</v>
      </c>
      <c r="B395" s="5" t="s">
        <v>740</v>
      </c>
      <c r="C395" s="5" t="s">
        <v>203</v>
      </c>
      <c r="D395" s="6">
        <v>72913700</v>
      </c>
      <c r="E395" s="7">
        <v>8539353597.8299999</v>
      </c>
      <c r="F395" s="7">
        <v>0.42280000000000001</v>
      </c>
      <c r="G395" s="2"/>
    </row>
    <row r="396" spans="1:7" ht="32.65" customHeight="1" x14ac:dyDescent="0.25">
      <c r="A396" s="5" t="s">
        <v>741</v>
      </c>
      <c r="B396" s="5" t="s">
        <v>742</v>
      </c>
      <c r="C396" s="5" t="s">
        <v>203</v>
      </c>
      <c r="D396" s="6">
        <v>55412000</v>
      </c>
      <c r="E396" s="7">
        <v>6071603664</v>
      </c>
      <c r="F396" s="7">
        <v>0.30059999999999998</v>
      </c>
      <c r="G396" s="2"/>
    </row>
    <row r="397" spans="1:7" ht="32.65" customHeight="1" x14ac:dyDescent="0.25">
      <c r="A397" s="5" t="s">
        <v>743</v>
      </c>
      <c r="B397" s="5" t="s">
        <v>744</v>
      </c>
      <c r="C397" s="5" t="s">
        <v>203</v>
      </c>
      <c r="D397" s="6">
        <v>60435700</v>
      </c>
      <c r="E397" s="7">
        <v>6694565229.6899996</v>
      </c>
      <c r="F397" s="7">
        <v>0.33139999999999997</v>
      </c>
      <c r="G397" s="2"/>
    </row>
    <row r="398" spans="1:7" ht="32.65" customHeight="1" x14ac:dyDescent="0.25">
      <c r="A398" s="5" t="s">
        <v>745</v>
      </c>
      <c r="B398" s="5" t="s">
        <v>746</v>
      </c>
      <c r="C398" s="5" t="s">
        <v>203</v>
      </c>
      <c r="D398" s="6">
        <v>91203000</v>
      </c>
      <c r="E398" s="7">
        <v>11151810343.799999</v>
      </c>
      <c r="F398" s="7">
        <v>0.55210000000000004</v>
      </c>
      <c r="G398" s="2"/>
    </row>
    <row r="399" spans="1:7" ht="32.65" customHeight="1" x14ac:dyDescent="0.25">
      <c r="A399" s="5" t="s">
        <v>2047</v>
      </c>
      <c r="B399" s="5" t="s">
        <v>2048</v>
      </c>
      <c r="C399" s="5" t="s">
        <v>203</v>
      </c>
      <c r="D399" s="6">
        <v>7500000</v>
      </c>
      <c r="E399" s="7">
        <v>739832250</v>
      </c>
      <c r="F399" s="7">
        <v>3.6600000000000001E-2</v>
      </c>
      <c r="G399" s="2"/>
    </row>
    <row r="400" spans="1:7" ht="32.65" customHeight="1" x14ac:dyDescent="0.25">
      <c r="A400" s="5" t="s">
        <v>2049</v>
      </c>
      <c r="B400" s="5" t="s">
        <v>2050</v>
      </c>
      <c r="C400" s="5" t="s">
        <v>203</v>
      </c>
      <c r="D400" s="6">
        <v>3875000</v>
      </c>
      <c r="E400" s="7">
        <v>382867437.5</v>
      </c>
      <c r="F400" s="7">
        <v>1.9E-2</v>
      </c>
      <c r="G400" s="2"/>
    </row>
    <row r="401" spans="1:7" ht="32.65" customHeight="1" x14ac:dyDescent="0.25">
      <c r="A401" s="5" t="s">
        <v>2051</v>
      </c>
      <c r="B401" s="5" t="s">
        <v>2052</v>
      </c>
      <c r="C401" s="5" t="s">
        <v>203</v>
      </c>
      <c r="D401" s="6">
        <v>25000000</v>
      </c>
      <c r="E401" s="7">
        <v>2468222500</v>
      </c>
      <c r="F401" s="7">
        <v>0.1222</v>
      </c>
      <c r="G401" s="2"/>
    </row>
    <row r="402" spans="1:7" ht="32.65" customHeight="1" x14ac:dyDescent="0.25">
      <c r="A402" s="5" t="s">
        <v>423</v>
      </c>
      <c r="B402" s="5" t="s">
        <v>424</v>
      </c>
      <c r="C402" s="5" t="s">
        <v>203</v>
      </c>
      <c r="D402" s="6">
        <v>20000000</v>
      </c>
      <c r="E402" s="7">
        <v>1977004000</v>
      </c>
      <c r="F402" s="7">
        <v>9.7900000000000001E-2</v>
      </c>
      <c r="G402" s="2"/>
    </row>
    <row r="403" spans="1:7" ht="32.65" customHeight="1" x14ac:dyDescent="0.25">
      <c r="A403" s="5" t="s">
        <v>425</v>
      </c>
      <c r="B403" s="5" t="s">
        <v>426</v>
      </c>
      <c r="C403" s="5" t="s">
        <v>203</v>
      </c>
      <c r="D403" s="6">
        <v>13222600</v>
      </c>
      <c r="E403" s="7">
        <v>1306949551.46</v>
      </c>
      <c r="F403" s="7">
        <v>6.4699999999999994E-2</v>
      </c>
      <c r="G403" s="2"/>
    </row>
    <row r="404" spans="1:7" ht="32.65" customHeight="1" x14ac:dyDescent="0.25">
      <c r="A404" s="5" t="s">
        <v>2053</v>
      </c>
      <c r="B404" s="5" t="s">
        <v>2054</v>
      </c>
      <c r="C404" s="5" t="s">
        <v>203</v>
      </c>
      <c r="D404" s="6">
        <v>19356400</v>
      </c>
      <c r="E404" s="7">
        <v>1910257952.6800001</v>
      </c>
      <c r="F404" s="7">
        <v>9.4600000000000004E-2</v>
      </c>
      <c r="G404" s="2"/>
    </row>
    <row r="405" spans="1:7" ht="32.65" customHeight="1" x14ac:dyDescent="0.25">
      <c r="A405" s="5" t="s">
        <v>429</v>
      </c>
      <c r="B405" s="5" t="s">
        <v>430</v>
      </c>
      <c r="C405" s="5" t="s">
        <v>203</v>
      </c>
      <c r="D405" s="6">
        <v>65000000</v>
      </c>
      <c r="E405" s="7">
        <v>6434636000</v>
      </c>
      <c r="F405" s="7">
        <v>0.31859999999999999</v>
      </c>
      <c r="G405" s="2"/>
    </row>
    <row r="406" spans="1:7" ht="32.65" customHeight="1" x14ac:dyDescent="0.25">
      <c r="A406" s="5" t="s">
        <v>2055</v>
      </c>
      <c r="B406" s="5" t="s">
        <v>2056</v>
      </c>
      <c r="C406" s="5" t="s">
        <v>203</v>
      </c>
      <c r="D406" s="6">
        <v>20000000</v>
      </c>
      <c r="E406" s="7">
        <v>1975710000</v>
      </c>
      <c r="F406" s="7">
        <v>9.7799999999999998E-2</v>
      </c>
      <c r="G406" s="2"/>
    </row>
    <row r="407" spans="1:7" ht="32.65" customHeight="1" x14ac:dyDescent="0.25">
      <c r="A407" s="5" t="s">
        <v>2057</v>
      </c>
      <c r="B407" s="5" t="s">
        <v>2058</v>
      </c>
      <c r="C407" s="5" t="s">
        <v>203</v>
      </c>
      <c r="D407" s="6">
        <v>25000000</v>
      </c>
      <c r="E407" s="7">
        <v>2475662500</v>
      </c>
      <c r="F407" s="7">
        <v>0.1226</v>
      </c>
      <c r="G407" s="2"/>
    </row>
    <row r="408" spans="1:7" ht="32.65" customHeight="1" x14ac:dyDescent="0.25">
      <c r="A408" s="5" t="s">
        <v>2059</v>
      </c>
      <c r="B408" s="5" t="s">
        <v>2060</v>
      </c>
      <c r="C408" s="5" t="s">
        <v>203</v>
      </c>
      <c r="D408" s="6">
        <v>25000000</v>
      </c>
      <c r="E408" s="7">
        <v>2472815000</v>
      </c>
      <c r="F408" s="7">
        <v>0.12239999999999999</v>
      </c>
      <c r="G408" s="2"/>
    </row>
    <row r="409" spans="1:7" ht="32.65" customHeight="1" x14ac:dyDescent="0.25">
      <c r="A409" s="5" t="s">
        <v>2061</v>
      </c>
      <c r="B409" s="5" t="s">
        <v>2062</v>
      </c>
      <c r="C409" s="5" t="s">
        <v>203</v>
      </c>
      <c r="D409" s="6">
        <v>8335600</v>
      </c>
      <c r="E409" s="7">
        <v>825291918.36000001</v>
      </c>
      <c r="F409" s="7">
        <v>4.0899999999999999E-2</v>
      </c>
      <c r="G409" s="2"/>
    </row>
    <row r="410" spans="1:7" ht="32.65" customHeight="1" x14ac:dyDescent="0.25">
      <c r="A410" s="5" t="s">
        <v>2063</v>
      </c>
      <c r="B410" s="5" t="s">
        <v>2064</v>
      </c>
      <c r="C410" s="5" t="s">
        <v>203</v>
      </c>
      <c r="D410" s="6">
        <v>16802300</v>
      </c>
      <c r="E410" s="7">
        <v>1664247652.24</v>
      </c>
      <c r="F410" s="7">
        <v>8.2400000000000001E-2</v>
      </c>
      <c r="G410" s="2"/>
    </row>
    <row r="411" spans="1:7" ht="32.65" customHeight="1" x14ac:dyDescent="0.25">
      <c r="A411" s="5" t="s">
        <v>2065</v>
      </c>
      <c r="B411" s="5" t="s">
        <v>2066</v>
      </c>
      <c r="C411" s="5" t="s">
        <v>203</v>
      </c>
      <c r="D411" s="6">
        <v>25000000</v>
      </c>
      <c r="E411" s="7">
        <v>2476405000</v>
      </c>
      <c r="F411" s="7">
        <v>0.1226</v>
      </c>
      <c r="G411" s="2"/>
    </row>
    <row r="412" spans="1:7" ht="32.65" customHeight="1" x14ac:dyDescent="0.25">
      <c r="A412" s="5" t="s">
        <v>435</v>
      </c>
      <c r="B412" s="5" t="s">
        <v>436</v>
      </c>
      <c r="C412" s="5" t="s">
        <v>203</v>
      </c>
      <c r="D412" s="6">
        <v>4000000</v>
      </c>
      <c r="E412" s="7">
        <v>398636000</v>
      </c>
      <c r="F412" s="7">
        <v>1.9699999999999999E-2</v>
      </c>
      <c r="G412" s="2"/>
    </row>
    <row r="413" spans="1:7" ht="32.65" customHeight="1" x14ac:dyDescent="0.25">
      <c r="A413" s="5" t="s">
        <v>437</v>
      </c>
      <c r="B413" s="5" t="s">
        <v>438</v>
      </c>
      <c r="C413" s="5" t="s">
        <v>203</v>
      </c>
      <c r="D413" s="6">
        <v>5000000</v>
      </c>
      <c r="E413" s="7">
        <v>495179000</v>
      </c>
      <c r="F413" s="7">
        <v>2.4500000000000001E-2</v>
      </c>
      <c r="G413" s="2"/>
    </row>
    <row r="414" spans="1:7" ht="32.65" customHeight="1" x14ac:dyDescent="0.25">
      <c r="A414" s="5" t="s">
        <v>2067</v>
      </c>
      <c r="B414" s="5" t="s">
        <v>2068</v>
      </c>
      <c r="C414" s="5" t="s">
        <v>203</v>
      </c>
      <c r="D414" s="6">
        <v>1450000</v>
      </c>
      <c r="E414" s="7">
        <v>142440605</v>
      </c>
      <c r="F414" s="7">
        <v>7.1000000000000004E-3</v>
      </c>
      <c r="G414" s="2"/>
    </row>
    <row r="415" spans="1:7" ht="32.65" customHeight="1" x14ac:dyDescent="0.25">
      <c r="A415" s="5" t="s">
        <v>2069</v>
      </c>
      <c r="B415" s="5" t="s">
        <v>2070</v>
      </c>
      <c r="C415" s="5" t="s">
        <v>203</v>
      </c>
      <c r="D415" s="6">
        <v>15759000</v>
      </c>
      <c r="E415" s="7">
        <v>1562594676.3</v>
      </c>
      <c r="F415" s="7">
        <v>7.7399999999999997E-2</v>
      </c>
      <c r="G415" s="2"/>
    </row>
    <row r="416" spans="1:7" ht="32.65" customHeight="1" x14ac:dyDescent="0.25">
      <c r="A416" s="5" t="s">
        <v>439</v>
      </c>
      <c r="B416" s="5" t="s">
        <v>440</v>
      </c>
      <c r="C416" s="5" t="s">
        <v>203</v>
      </c>
      <c r="D416" s="6">
        <v>33000000</v>
      </c>
      <c r="E416" s="7">
        <v>3288997800</v>
      </c>
      <c r="F416" s="7">
        <v>0.1628</v>
      </c>
      <c r="G416" s="2"/>
    </row>
    <row r="417" spans="1:7" ht="32.65" customHeight="1" x14ac:dyDescent="0.25">
      <c r="A417" s="5" t="s">
        <v>441</v>
      </c>
      <c r="B417" s="5" t="s">
        <v>442</v>
      </c>
      <c r="C417" s="5" t="s">
        <v>203</v>
      </c>
      <c r="D417" s="6">
        <v>10000000</v>
      </c>
      <c r="E417" s="7">
        <v>991873000</v>
      </c>
      <c r="F417" s="7">
        <v>4.9099999999999998E-2</v>
      </c>
      <c r="G417" s="2"/>
    </row>
    <row r="418" spans="1:7" ht="32.65" customHeight="1" x14ac:dyDescent="0.25">
      <c r="A418" s="5" t="s">
        <v>2071</v>
      </c>
      <c r="B418" s="5" t="s">
        <v>2072</v>
      </c>
      <c r="C418" s="5" t="s">
        <v>203</v>
      </c>
      <c r="D418" s="6">
        <v>2500000</v>
      </c>
      <c r="E418" s="7">
        <v>248688000</v>
      </c>
      <c r="F418" s="7">
        <v>1.23E-2</v>
      </c>
      <c r="G418" s="2"/>
    </row>
    <row r="419" spans="1:7" ht="32.65" customHeight="1" x14ac:dyDescent="0.25">
      <c r="A419" s="5" t="s">
        <v>2073</v>
      </c>
      <c r="B419" s="5" t="s">
        <v>2074</v>
      </c>
      <c r="C419" s="5" t="s">
        <v>203</v>
      </c>
      <c r="D419" s="6">
        <v>20000000</v>
      </c>
      <c r="E419" s="7">
        <v>1983474000</v>
      </c>
      <c r="F419" s="7">
        <v>9.8199999999999996E-2</v>
      </c>
      <c r="G419" s="2"/>
    </row>
    <row r="420" spans="1:7" ht="32.65" customHeight="1" x14ac:dyDescent="0.25">
      <c r="A420" s="5" t="s">
        <v>2075</v>
      </c>
      <c r="B420" s="5" t="s">
        <v>2076</v>
      </c>
      <c r="C420" s="5" t="s">
        <v>203</v>
      </c>
      <c r="D420" s="6">
        <v>15000000</v>
      </c>
      <c r="E420" s="7">
        <v>1490164500</v>
      </c>
      <c r="F420" s="7">
        <v>7.3800000000000004E-2</v>
      </c>
      <c r="G420" s="2"/>
    </row>
    <row r="421" spans="1:7" ht="32.65" customHeight="1" x14ac:dyDescent="0.25">
      <c r="A421" s="5" t="s">
        <v>445</v>
      </c>
      <c r="B421" s="5" t="s">
        <v>446</v>
      </c>
      <c r="C421" s="5" t="s">
        <v>203</v>
      </c>
      <c r="D421" s="6">
        <v>10000000</v>
      </c>
      <c r="E421" s="7">
        <v>992286000</v>
      </c>
      <c r="F421" s="7">
        <v>4.9099999999999998E-2</v>
      </c>
      <c r="G421" s="2"/>
    </row>
    <row r="422" spans="1:7" ht="32.65" customHeight="1" x14ac:dyDescent="0.25">
      <c r="A422" s="5" t="s">
        <v>2077</v>
      </c>
      <c r="B422" s="5" t="s">
        <v>2078</v>
      </c>
      <c r="C422" s="5" t="s">
        <v>203</v>
      </c>
      <c r="D422" s="6">
        <v>7500000</v>
      </c>
      <c r="E422" s="7">
        <v>744342000</v>
      </c>
      <c r="F422" s="7">
        <v>3.6900000000000002E-2</v>
      </c>
      <c r="G422" s="2"/>
    </row>
    <row r="423" spans="1:7" ht="32.65" customHeight="1" x14ac:dyDescent="0.25">
      <c r="A423" s="5" t="s">
        <v>2079</v>
      </c>
      <c r="B423" s="5" t="s">
        <v>2080</v>
      </c>
      <c r="C423" s="5" t="s">
        <v>203</v>
      </c>
      <c r="D423" s="6">
        <v>30000000</v>
      </c>
      <c r="E423" s="7">
        <v>2985063000</v>
      </c>
      <c r="F423" s="7">
        <v>0.14779999999999999</v>
      </c>
      <c r="G423" s="2"/>
    </row>
    <row r="424" spans="1:7" ht="32.65" customHeight="1" x14ac:dyDescent="0.25">
      <c r="A424" s="5" t="s">
        <v>453</v>
      </c>
      <c r="B424" s="5" t="s">
        <v>454</v>
      </c>
      <c r="C424" s="5" t="s">
        <v>203</v>
      </c>
      <c r="D424" s="6">
        <v>15000000</v>
      </c>
      <c r="E424" s="7">
        <v>1492548000</v>
      </c>
      <c r="F424" s="7">
        <v>7.3899999999999993E-2</v>
      </c>
      <c r="G424" s="2"/>
    </row>
    <row r="425" spans="1:7" ht="32.65" customHeight="1" x14ac:dyDescent="0.25">
      <c r="A425" s="5" t="s">
        <v>455</v>
      </c>
      <c r="B425" s="5" t="s">
        <v>456</v>
      </c>
      <c r="C425" s="5" t="s">
        <v>203</v>
      </c>
      <c r="D425" s="6">
        <v>3312900</v>
      </c>
      <c r="E425" s="7">
        <v>329618973.24000001</v>
      </c>
      <c r="F425" s="7">
        <v>1.6299999999999999E-2</v>
      </c>
      <c r="G425" s="2"/>
    </row>
    <row r="426" spans="1:7" ht="32.65" customHeight="1" x14ac:dyDescent="0.25">
      <c r="A426" s="5" t="s">
        <v>2081</v>
      </c>
      <c r="B426" s="5" t="s">
        <v>2082</v>
      </c>
      <c r="C426" s="5" t="s">
        <v>203</v>
      </c>
      <c r="D426" s="6">
        <v>3500000</v>
      </c>
      <c r="E426" s="7">
        <v>349689200</v>
      </c>
      <c r="F426" s="7">
        <v>1.7299999999999999E-2</v>
      </c>
      <c r="G426" s="2"/>
    </row>
    <row r="427" spans="1:7" ht="32.65" customHeight="1" x14ac:dyDescent="0.25">
      <c r="A427" s="5" t="s">
        <v>457</v>
      </c>
      <c r="B427" s="5" t="s">
        <v>458</v>
      </c>
      <c r="C427" s="5" t="s">
        <v>203</v>
      </c>
      <c r="D427" s="6">
        <v>12900000</v>
      </c>
      <c r="E427" s="7">
        <v>1280478510</v>
      </c>
      <c r="F427" s="7">
        <v>6.3399999999999998E-2</v>
      </c>
      <c r="G427" s="2"/>
    </row>
    <row r="428" spans="1:7" ht="32.65" customHeight="1" x14ac:dyDescent="0.25">
      <c r="A428" s="5" t="s">
        <v>2083</v>
      </c>
      <c r="B428" s="5" t="s">
        <v>2084</v>
      </c>
      <c r="C428" s="5" t="s">
        <v>203</v>
      </c>
      <c r="D428" s="6">
        <v>20000000</v>
      </c>
      <c r="E428" s="7">
        <v>1987622000</v>
      </c>
      <c r="F428" s="7">
        <v>9.8400000000000001E-2</v>
      </c>
      <c r="G428" s="2"/>
    </row>
    <row r="429" spans="1:7" ht="32.65" customHeight="1" x14ac:dyDescent="0.25">
      <c r="A429" s="5" t="s">
        <v>2085</v>
      </c>
      <c r="B429" s="5" t="s">
        <v>2086</v>
      </c>
      <c r="C429" s="5" t="s">
        <v>203</v>
      </c>
      <c r="D429" s="6">
        <v>10000000</v>
      </c>
      <c r="E429" s="7">
        <v>994864000</v>
      </c>
      <c r="F429" s="7">
        <v>4.9299999999999997E-2</v>
      </c>
      <c r="G429" s="2"/>
    </row>
    <row r="430" spans="1:7" ht="32.65" customHeight="1" x14ac:dyDescent="0.25">
      <c r="A430" s="5" t="s">
        <v>2087</v>
      </c>
      <c r="B430" s="5" t="s">
        <v>2088</v>
      </c>
      <c r="C430" s="5" t="s">
        <v>203</v>
      </c>
      <c r="D430" s="6">
        <v>25000000</v>
      </c>
      <c r="E430" s="7">
        <v>2489500000</v>
      </c>
      <c r="F430" s="7">
        <v>0.12330000000000001</v>
      </c>
      <c r="G430" s="2"/>
    </row>
    <row r="431" spans="1:7" ht="32.65" customHeight="1" x14ac:dyDescent="0.25">
      <c r="A431" s="5" t="s">
        <v>2089</v>
      </c>
      <c r="B431" s="5" t="s">
        <v>2090</v>
      </c>
      <c r="C431" s="5" t="s">
        <v>203</v>
      </c>
      <c r="D431" s="6">
        <v>10000000</v>
      </c>
      <c r="E431" s="7">
        <v>1000299000</v>
      </c>
      <c r="F431" s="7">
        <v>4.9500000000000002E-2</v>
      </c>
      <c r="G431" s="2"/>
    </row>
    <row r="432" spans="1:7" ht="32.65" customHeight="1" x14ac:dyDescent="0.25">
      <c r="A432" s="5" t="s">
        <v>527</v>
      </c>
      <c r="B432" s="5" t="s">
        <v>528</v>
      </c>
      <c r="C432" s="5" t="s">
        <v>203</v>
      </c>
      <c r="D432" s="6">
        <v>15000000</v>
      </c>
      <c r="E432" s="7">
        <v>1497624000</v>
      </c>
      <c r="F432" s="7">
        <v>7.4099999999999999E-2</v>
      </c>
      <c r="G432" s="2"/>
    </row>
    <row r="433" spans="1:7" ht="32.65" customHeight="1" x14ac:dyDescent="0.25">
      <c r="A433" s="5" t="s">
        <v>2091</v>
      </c>
      <c r="B433" s="5" t="s">
        <v>2092</v>
      </c>
      <c r="C433" s="5" t="s">
        <v>203</v>
      </c>
      <c r="D433" s="6">
        <v>25000000</v>
      </c>
      <c r="E433" s="7">
        <v>2498292500</v>
      </c>
      <c r="F433" s="7">
        <v>0.1237</v>
      </c>
      <c r="G433" s="2"/>
    </row>
    <row r="434" spans="1:7" ht="32.65" customHeight="1" x14ac:dyDescent="0.25">
      <c r="A434" s="5" t="s">
        <v>535</v>
      </c>
      <c r="B434" s="5" t="s">
        <v>536</v>
      </c>
      <c r="C434" s="5" t="s">
        <v>203</v>
      </c>
      <c r="D434" s="6">
        <v>30000000</v>
      </c>
      <c r="E434" s="7">
        <v>2995017000</v>
      </c>
      <c r="F434" s="7">
        <v>0.14829999999999999</v>
      </c>
      <c r="G434" s="2"/>
    </row>
    <row r="435" spans="1:7" ht="32.65" customHeight="1" x14ac:dyDescent="0.25">
      <c r="A435" s="5" t="s">
        <v>2093</v>
      </c>
      <c r="B435" s="5" t="s">
        <v>2094</v>
      </c>
      <c r="C435" s="5" t="s">
        <v>203</v>
      </c>
      <c r="D435" s="6">
        <v>5000000</v>
      </c>
      <c r="E435" s="7">
        <v>500559000</v>
      </c>
      <c r="F435" s="7">
        <v>2.4799999999999999E-2</v>
      </c>
      <c r="G435" s="2"/>
    </row>
    <row r="436" spans="1:7" ht="32.65" customHeight="1" x14ac:dyDescent="0.25">
      <c r="A436" s="5" t="s">
        <v>2095</v>
      </c>
      <c r="B436" s="5" t="s">
        <v>2096</v>
      </c>
      <c r="C436" s="5" t="s">
        <v>203</v>
      </c>
      <c r="D436" s="6">
        <v>50000000</v>
      </c>
      <c r="E436" s="7">
        <v>5003825000</v>
      </c>
      <c r="F436" s="7">
        <v>0.2477</v>
      </c>
      <c r="G436" s="2"/>
    </row>
    <row r="437" spans="1:7" ht="32.65" customHeight="1" x14ac:dyDescent="0.25">
      <c r="A437" s="5" t="s">
        <v>537</v>
      </c>
      <c r="B437" s="5" t="s">
        <v>538</v>
      </c>
      <c r="C437" s="5" t="s">
        <v>203</v>
      </c>
      <c r="D437" s="6">
        <v>5000000</v>
      </c>
      <c r="E437" s="7">
        <v>500936000</v>
      </c>
      <c r="F437" s="7">
        <v>2.4799999999999999E-2</v>
      </c>
      <c r="G437" s="2"/>
    </row>
    <row r="438" spans="1:7" ht="32.65" customHeight="1" x14ac:dyDescent="0.25">
      <c r="A438" s="5" t="s">
        <v>2097</v>
      </c>
      <c r="B438" s="5" t="s">
        <v>2098</v>
      </c>
      <c r="C438" s="5" t="s">
        <v>203</v>
      </c>
      <c r="D438" s="6">
        <v>500000</v>
      </c>
      <c r="E438" s="7">
        <v>50099600</v>
      </c>
      <c r="F438" s="7">
        <v>2.5000000000000001E-3</v>
      </c>
      <c r="G438" s="2"/>
    </row>
    <row r="439" spans="1:7" ht="32.65" customHeight="1" x14ac:dyDescent="0.25">
      <c r="A439" s="5" t="s">
        <v>2099</v>
      </c>
      <c r="B439" s="5" t="s">
        <v>2100</v>
      </c>
      <c r="C439" s="5" t="s">
        <v>203</v>
      </c>
      <c r="D439" s="6">
        <v>20000000</v>
      </c>
      <c r="E439" s="7">
        <v>2002120000</v>
      </c>
      <c r="F439" s="7">
        <v>9.9099999999999994E-2</v>
      </c>
      <c r="G439" s="2"/>
    </row>
    <row r="440" spans="1:7" ht="32.65" customHeight="1" x14ac:dyDescent="0.25">
      <c r="A440" s="5" t="s">
        <v>543</v>
      </c>
      <c r="B440" s="5" t="s">
        <v>544</v>
      </c>
      <c r="C440" s="5" t="s">
        <v>203</v>
      </c>
      <c r="D440" s="6">
        <v>40000000</v>
      </c>
      <c r="E440" s="7">
        <v>3993540000</v>
      </c>
      <c r="F440" s="7">
        <v>0.19769999999999999</v>
      </c>
      <c r="G440" s="2"/>
    </row>
    <row r="441" spans="1:7" ht="32.65" customHeight="1" x14ac:dyDescent="0.25">
      <c r="A441" s="5" t="s">
        <v>2101</v>
      </c>
      <c r="B441" s="5" t="s">
        <v>2102</v>
      </c>
      <c r="C441" s="5" t="s">
        <v>203</v>
      </c>
      <c r="D441" s="6">
        <v>500000</v>
      </c>
      <c r="E441" s="7">
        <v>50148350</v>
      </c>
      <c r="F441" s="7">
        <v>2.5000000000000001E-3</v>
      </c>
      <c r="G441" s="2"/>
    </row>
    <row r="442" spans="1:7" ht="32.65" customHeight="1" x14ac:dyDescent="0.25">
      <c r="A442" s="5" t="s">
        <v>545</v>
      </c>
      <c r="B442" s="5" t="s">
        <v>546</v>
      </c>
      <c r="C442" s="5" t="s">
        <v>203</v>
      </c>
      <c r="D442" s="6">
        <v>15000000</v>
      </c>
      <c r="E442" s="7">
        <v>1503274500</v>
      </c>
      <c r="F442" s="7">
        <v>7.4399999999999994E-2</v>
      </c>
      <c r="G442" s="2"/>
    </row>
    <row r="443" spans="1:7" ht="32.65" customHeight="1" x14ac:dyDescent="0.25">
      <c r="A443" s="5" t="s">
        <v>547</v>
      </c>
      <c r="B443" s="5" t="s">
        <v>548</v>
      </c>
      <c r="C443" s="5" t="s">
        <v>203</v>
      </c>
      <c r="D443" s="6">
        <v>5000000</v>
      </c>
      <c r="E443" s="7">
        <v>501192500</v>
      </c>
      <c r="F443" s="7">
        <v>2.4799999999999999E-2</v>
      </c>
      <c r="G443" s="2"/>
    </row>
    <row r="444" spans="1:7" ht="32.65" customHeight="1" x14ac:dyDescent="0.25">
      <c r="A444" s="5" t="s">
        <v>2103</v>
      </c>
      <c r="B444" s="5" t="s">
        <v>2104</v>
      </c>
      <c r="C444" s="5" t="s">
        <v>203</v>
      </c>
      <c r="D444" s="6">
        <v>23589200</v>
      </c>
      <c r="E444" s="7">
        <v>2359446039.1599998</v>
      </c>
      <c r="F444" s="7">
        <v>0.1168</v>
      </c>
      <c r="G444" s="2"/>
    </row>
    <row r="445" spans="1:7" ht="32.65" customHeight="1" x14ac:dyDescent="0.25">
      <c r="A445" s="5" t="s">
        <v>2105</v>
      </c>
      <c r="B445" s="5" t="s">
        <v>2106</v>
      </c>
      <c r="C445" s="5" t="s">
        <v>203</v>
      </c>
      <c r="D445" s="6">
        <v>47500000</v>
      </c>
      <c r="E445" s="7">
        <v>4774263000</v>
      </c>
      <c r="F445" s="7">
        <v>0.2364</v>
      </c>
      <c r="G445" s="2"/>
    </row>
    <row r="446" spans="1:7" ht="32.65" customHeight="1" x14ac:dyDescent="0.25">
      <c r="A446" s="5" t="s">
        <v>549</v>
      </c>
      <c r="B446" s="5" t="s">
        <v>550</v>
      </c>
      <c r="C446" s="5" t="s">
        <v>203</v>
      </c>
      <c r="D446" s="6">
        <v>23048200</v>
      </c>
      <c r="E446" s="7">
        <v>2310639670.5</v>
      </c>
      <c r="F446" s="7">
        <v>0.1144</v>
      </c>
      <c r="G446" s="2"/>
    </row>
    <row r="447" spans="1:7" ht="32.65" customHeight="1" x14ac:dyDescent="0.25">
      <c r="A447" s="5" t="s">
        <v>551</v>
      </c>
      <c r="B447" s="5" t="s">
        <v>552</v>
      </c>
      <c r="C447" s="5" t="s">
        <v>203</v>
      </c>
      <c r="D447" s="6">
        <v>35000000</v>
      </c>
      <c r="E447" s="7">
        <v>3513454000</v>
      </c>
      <c r="F447" s="7">
        <v>0.1739</v>
      </c>
      <c r="G447" s="2"/>
    </row>
    <row r="448" spans="1:7" ht="32.65" customHeight="1" x14ac:dyDescent="0.25">
      <c r="A448" s="5" t="s">
        <v>2107</v>
      </c>
      <c r="B448" s="5" t="s">
        <v>2108</v>
      </c>
      <c r="C448" s="5" t="s">
        <v>203</v>
      </c>
      <c r="D448" s="6">
        <v>17185100</v>
      </c>
      <c r="E448" s="7">
        <v>1727276119.51</v>
      </c>
      <c r="F448" s="7">
        <v>8.5500000000000007E-2</v>
      </c>
      <c r="G448" s="2"/>
    </row>
    <row r="449" spans="1:7" ht="32.65" customHeight="1" x14ac:dyDescent="0.25">
      <c r="A449" s="5" t="s">
        <v>2109</v>
      </c>
      <c r="B449" s="5" t="s">
        <v>2110</v>
      </c>
      <c r="C449" s="5" t="s">
        <v>203</v>
      </c>
      <c r="D449" s="6">
        <v>4500000</v>
      </c>
      <c r="E449" s="7">
        <v>452411100</v>
      </c>
      <c r="F449" s="7">
        <v>2.24E-2</v>
      </c>
      <c r="G449" s="2"/>
    </row>
    <row r="450" spans="1:7" ht="32.65" customHeight="1" x14ac:dyDescent="0.25">
      <c r="A450" s="5" t="s">
        <v>2111</v>
      </c>
      <c r="B450" s="5" t="s">
        <v>2112</v>
      </c>
      <c r="C450" s="5" t="s">
        <v>203</v>
      </c>
      <c r="D450" s="6">
        <v>37202700</v>
      </c>
      <c r="E450" s="7">
        <v>3737390682.54</v>
      </c>
      <c r="F450" s="7">
        <v>0.185</v>
      </c>
      <c r="G450" s="2"/>
    </row>
    <row r="451" spans="1:7" ht="32.65" customHeight="1" x14ac:dyDescent="0.25">
      <c r="A451" s="5" t="s">
        <v>2113</v>
      </c>
      <c r="B451" s="5" t="s">
        <v>2114</v>
      </c>
      <c r="C451" s="5" t="s">
        <v>203</v>
      </c>
      <c r="D451" s="6">
        <v>10000000</v>
      </c>
      <c r="E451" s="7">
        <v>1007028000</v>
      </c>
      <c r="F451" s="7">
        <v>4.99E-2</v>
      </c>
      <c r="G451" s="2"/>
    </row>
    <row r="452" spans="1:7" ht="32.65" customHeight="1" x14ac:dyDescent="0.25">
      <c r="A452" s="5" t="s">
        <v>559</v>
      </c>
      <c r="B452" s="5" t="s">
        <v>560</v>
      </c>
      <c r="C452" s="5" t="s">
        <v>203</v>
      </c>
      <c r="D452" s="6">
        <v>15000000</v>
      </c>
      <c r="E452" s="7">
        <v>1509700500</v>
      </c>
      <c r="F452" s="7">
        <v>7.4700000000000003E-2</v>
      </c>
      <c r="G452" s="2"/>
    </row>
    <row r="453" spans="1:7" ht="32.65" customHeight="1" x14ac:dyDescent="0.25">
      <c r="A453" s="5" t="s">
        <v>2115</v>
      </c>
      <c r="B453" s="5" t="s">
        <v>2116</v>
      </c>
      <c r="C453" s="5" t="s">
        <v>203</v>
      </c>
      <c r="D453" s="6">
        <v>22500000</v>
      </c>
      <c r="E453" s="7">
        <v>2265747750</v>
      </c>
      <c r="F453" s="7">
        <v>0.11219999999999999</v>
      </c>
      <c r="G453" s="2"/>
    </row>
    <row r="454" spans="1:7" ht="32.65" customHeight="1" x14ac:dyDescent="0.25">
      <c r="A454" s="5" t="s">
        <v>561</v>
      </c>
      <c r="B454" s="5" t="s">
        <v>562</v>
      </c>
      <c r="C454" s="5" t="s">
        <v>203</v>
      </c>
      <c r="D454" s="6">
        <v>10000000</v>
      </c>
      <c r="E454" s="7">
        <v>1005920000</v>
      </c>
      <c r="F454" s="7">
        <v>4.9799999999999997E-2</v>
      </c>
      <c r="G454" s="2"/>
    </row>
    <row r="455" spans="1:7" ht="32.65" customHeight="1" x14ac:dyDescent="0.25">
      <c r="A455" s="5" t="s">
        <v>2117</v>
      </c>
      <c r="B455" s="5" t="s">
        <v>2118</v>
      </c>
      <c r="C455" s="5" t="s">
        <v>203</v>
      </c>
      <c r="D455" s="6">
        <v>2500000</v>
      </c>
      <c r="E455" s="7">
        <v>251863750</v>
      </c>
      <c r="F455" s="7">
        <v>1.2500000000000001E-2</v>
      </c>
      <c r="G455" s="2"/>
    </row>
    <row r="456" spans="1:7" ht="32.65" customHeight="1" x14ac:dyDescent="0.25">
      <c r="A456" s="5" t="s">
        <v>2119</v>
      </c>
      <c r="B456" s="5" t="s">
        <v>2120</v>
      </c>
      <c r="C456" s="5" t="s">
        <v>203</v>
      </c>
      <c r="D456" s="6">
        <v>25000000</v>
      </c>
      <c r="E456" s="7">
        <v>2524170000</v>
      </c>
      <c r="F456" s="7">
        <v>0.125</v>
      </c>
      <c r="G456" s="2"/>
    </row>
    <row r="457" spans="1:7" ht="32.65" customHeight="1" x14ac:dyDescent="0.25">
      <c r="A457" s="5" t="s">
        <v>2121</v>
      </c>
      <c r="B457" s="5" t="s">
        <v>2122</v>
      </c>
      <c r="C457" s="5" t="s">
        <v>203</v>
      </c>
      <c r="D457" s="6">
        <v>20000000</v>
      </c>
      <c r="E457" s="7">
        <v>2022240000</v>
      </c>
      <c r="F457" s="7">
        <v>0.10009999999999999</v>
      </c>
      <c r="G457" s="2"/>
    </row>
    <row r="458" spans="1:7" ht="32.65" customHeight="1" x14ac:dyDescent="0.25">
      <c r="A458" s="5" t="s">
        <v>2123</v>
      </c>
      <c r="B458" s="5" t="s">
        <v>2124</v>
      </c>
      <c r="C458" s="5" t="s">
        <v>203</v>
      </c>
      <c r="D458" s="6">
        <v>1331500</v>
      </c>
      <c r="E458" s="7">
        <v>134057017.8</v>
      </c>
      <c r="F458" s="7">
        <v>6.6E-3</v>
      </c>
      <c r="G458" s="2"/>
    </row>
    <row r="459" spans="1:7" ht="32.65" customHeight="1" x14ac:dyDescent="0.25">
      <c r="A459" s="5" t="s">
        <v>2125</v>
      </c>
      <c r="B459" s="5" t="s">
        <v>2126</v>
      </c>
      <c r="C459" s="5" t="s">
        <v>203</v>
      </c>
      <c r="D459" s="6">
        <v>6094500</v>
      </c>
      <c r="E459" s="7">
        <v>614485275.89999998</v>
      </c>
      <c r="F459" s="7">
        <v>3.04E-2</v>
      </c>
      <c r="G459" s="2"/>
    </row>
    <row r="460" spans="1:7" ht="32.65" customHeight="1" x14ac:dyDescent="0.25">
      <c r="A460" s="5" t="s">
        <v>575</v>
      </c>
      <c r="B460" s="5" t="s">
        <v>576</v>
      </c>
      <c r="C460" s="5" t="s">
        <v>203</v>
      </c>
      <c r="D460" s="6">
        <v>2500000</v>
      </c>
      <c r="E460" s="7">
        <v>251593500</v>
      </c>
      <c r="F460" s="7">
        <v>1.2500000000000001E-2</v>
      </c>
      <c r="G460" s="2"/>
    </row>
    <row r="461" spans="1:7" ht="32.65" customHeight="1" x14ac:dyDescent="0.25">
      <c r="A461" s="5" t="s">
        <v>577</v>
      </c>
      <c r="B461" s="5" t="s">
        <v>578</v>
      </c>
      <c r="C461" s="5" t="s">
        <v>203</v>
      </c>
      <c r="D461" s="6">
        <v>4593400</v>
      </c>
      <c r="E461" s="7">
        <v>462271048.54000002</v>
      </c>
      <c r="F461" s="7">
        <v>2.29E-2</v>
      </c>
      <c r="G461" s="2"/>
    </row>
    <row r="462" spans="1:7" ht="32.65" customHeight="1" x14ac:dyDescent="0.25">
      <c r="A462" s="5" t="s">
        <v>2127</v>
      </c>
      <c r="B462" s="5" t="s">
        <v>2128</v>
      </c>
      <c r="C462" s="5" t="s">
        <v>203</v>
      </c>
      <c r="D462" s="6">
        <v>22500000</v>
      </c>
      <c r="E462" s="7">
        <v>2270155500</v>
      </c>
      <c r="F462" s="7">
        <v>0.1124</v>
      </c>
      <c r="G462" s="2"/>
    </row>
    <row r="463" spans="1:7" ht="32.65" customHeight="1" x14ac:dyDescent="0.25">
      <c r="A463" s="5" t="s">
        <v>579</v>
      </c>
      <c r="B463" s="5" t="s">
        <v>580</v>
      </c>
      <c r="C463" s="5" t="s">
        <v>203</v>
      </c>
      <c r="D463" s="6">
        <v>2500000</v>
      </c>
      <c r="E463" s="7">
        <v>251399750</v>
      </c>
      <c r="F463" s="7">
        <v>1.24E-2</v>
      </c>
      <c r="G463" s="2"/>
    </row>
    <row r="464" spans="1:7" ht="32.65" customHeight="1" x14ac:dyDescent="0.25">
      <c r="A464" s="5" t="s">
        <v>2129</v>
      </c>
      <c r="B464" s="5" t="s">
        <v>2130</v>
      </c>
      <c r="C464" s="5" t="s">
        <v>203</v>
      </c>
      <c r="D464" s="6">
        <v>5000000</v>
      </c>
      <c r="E464" s="7">
        <v>505248000</v>
      </c>
      <c r="F464" s="7">
        <v>2.5000000000000001E-2</v>
      </c>
      <c r="G464" s="2"/>
    </row>
    <row r="465" spans="1:7" ht="32.65" customHeight="1" x14ac:dyDescent="0.25">
      <c r="A465" s="5" t="s">
        <v>2131</v>
      </c>
      <c r="B465" s="5" t="s">
        <v>2132</v>
      </c>
      <c r="C465" s="5" t="s">
        <v>203</v>
      </c>
      <c r="D465" s="6">
        <v>348900</v>
      </c>
      <c r="E465" s="7">
        <v>35154501.090000004</v>
      </c>
      <c r="F465" s="7">
        <v>1.6999999999999999E-3</v>
      </c>
      <c r="G465" s="2"/>
    </row>
    <row r="466" spans="1:7" ht="32.65" customHeight="1" x14ac:dyDescent="0.25">
      <c r="A466" s="5" t="s">
        <v>2133</v>
      </c>
      <c r="B466" s="5" t="s">
        <v>2134</v>
      </c>
      <c r="C466" s="5" t="s">
        <v>203</v>
      </c>
      <c r="D466" s="6">
        <v>7500000</v>
      </c>
      <c r="E466" s="7">
        <v>755743500</v>
      </c>
      <c r="F466" s="7">
        <v>3.7400000000000003E-2</v>
      </c>
      <c r="G466" s="2"/>
    </row>
    <row r="467" spans="1:7" ht="32.65" customHeight="1" x14ac:dyDescent="0.25">
      <c r="A467" s="5" t="s">
        <v>583</v>
      </c>
      <c r="B467" s="5" t="s">
        <v>584</v>
      </c>
      <c r="C467" s="5" t="s">
        <v>203</v>
      </c>
      <c r="D467" s="6">
        <v>2500000</v>
      </c>
      <c r="E467" s="7">
        <v>251924500</v>
      </c>
      <c r="F467" s="7">
        <v>1.2500000000000001E-2</v>
      </c>
      <c r="G467" s="2"/>
    </row>
    <row r="468" spans="1:7" ht="32.65" customHeight="1" x14ac:dyDescent="0.25">
      <c r="A468" s="5" t="s">
        <v>2135</v>
      </c>
      <c r="B468" s="5" t="s">
        <v>2136</v>
      </c>
      <c r="C468" s="5" t="s">
        <v>203</v>
      </c>
      <c r="D468" s="6">
        <v>9289200</v>
      </c>
      <c r="E468" s="7">
        <v>946907606.88</v>
      </c>
      <c r="F468" s="7">
        <v>4.6899999999999997E-2</v>
      </c>
      <c r="G468" s="2"/>
    </row>
    <row r="469" spans="1:7" ht="32.65" customHeight="1" x14ac:dyDescent="0.25">
      <c r="A469" s="5" t="s">
        <v>2137</v>
      </c>
      <c r="B469" s="5" t="s">
        <v>2138</v>
      </c>
      <c r="C469" s="5" t="s">
        <v>203</v>
      </c>
      <c r="D469" s="6">
        <v>25000000</v>
      </c>
      <c r="E469" s="7">
        <v>2525177500</v>
      </c>
      <c r="F469" s="7">
        <v>0.125</v>
      </c>
      <c r="G469" s="2"/>
    </row>
    <row r="470" spans="1:7" ht="32.65" customHeight="1" x14ac:dyDescent="0.25">
      <c r="A470" s="5" t="s">
        <v>645</v>
      </c>
      <c r="B470" s="5" t="s">
        <v>646</v>
      </c>
      <c r="C470" s="5" t="s">
        <v>203</v>
      </c>
      <c r="D470" s="6">
        <v>1500000</v>
      </c>
      <c r="E470" s="7">
        <v>151358700</v>
      </c>
      <c r="F470" s="7">
        <v>7.4999999999999997E-3</v>
      </c>
      <c r="G470" s="2"/>
    </row>
    <row r="471" spans="1:7" ht="32.65" customHeight="1" x14ac:dyDescent="0.25">
      <c r="A471" s="5" t="s">
        <v>647</v>
      </c>
      <c r="B471" s="5" t="s">
        <v>648</v>
      </c>
      <c r="C471" s="5" t="s">
        <v>203</v>
      </c>
      <c r="D471" s="6">
        <v>3000000</v>
      </c>
      <c r="E471" s="7">
        <v>302935500</v>
      </c>
      <c r="F471" s="7">
        <v>1.4999999999999999E-2</v>
      </c>
      <c r="G471" s="2"/>
    </row>
    <row r="472" spans="1:7" ht="32.65" customHeight="1" x14ac:dyDescent="0.25">
      <c r="A472" s="5" t="s">
        <v>2139</v>
      </c>
      <c r="B472" s="5" t="s">
        <v>2140</v>
      </c>
      <c r="C472" s="5" t="s">
        <v>203</v>
      </c>
      <c r="D472" s="6">
        <v>5000000</v>
      </c>
      <c r="E472" s="7">
        <v>504860000</v>
      </c>
      <c r="F472" s="7">
        <v>2.5000000000000001E-2</v>
      </c>
      <c r="G472" s="2"/>
    </row>
    <row r="473" spans="1:7" ht="32.65" customHeight="1" x14ac:dyDescent="0.25">
      <c r="A473" s="5" t="s">
        <v>651</v>
      </c>
      <c r="B473" s="5" t="s">
        <v>652</v>
      </c>
      <c r="C473" s="5" t="s">
        <v>203</v>
      </c>
      <c r="D473" s="6">
        <v>10000000</v>
      </c>
      <c r="E473" s="7">
        <v>1022060000</v>
      </c>
      <c r="F473" s="7">
        <v>5.0599999999999999E-2</v>
      </c>
      <c r="G473" s="2"/>
    </row>
    <row r="474" spans="1:7" ht="32.65" customHeight="1" x14ac:dyDescent="0.25">
      <c r="A474" s="5" t="s">
        <v>2141</v>
      </c>
      <c r="B474" s="5" t="s">
        <v>2142</v>
      </c>
      <c r="C474" s="5" t="s">
        <v>203</v>
      </c>
      <c r="D474" s="6">
        <v>3205000</v>
      </c>
      <c r="E474" s="7">
        <v>324036717.5</v>
      </c>
      <c r="F474" s="7">
        <v>1.6E-2</v>
      </c>
      <c r="G474" s="2"/>
    </row>
    <row r="475" spans="1:7" ht="32.65" customHeight="1" x14ac:dyDescent="0.25">
      <c r="A475" s="5" t="s">
        <v>657</v>
      </c>
      <c r="B475" s="5" t="s">
        <v>658</v>
      </c>
      <c r="C475" s="5" t="s">
        <v>203</v>
      </c>
      <c r="D475" s="6">
        <v>19000000</v>
      </c>
      <c r="E475" s="7">
        <v>1920966500</v>
      </c>
      <c r="F475" s="7">
        <v>9.5100000000000004E-2</v>
      </c>
      <c r="G475" s="2"/>
    </row>
    <row r="476" spans="1:7" ht="32.65" customHeight="1" x14ac:dyDescent="0.25">
      <c r="A476" s="5" t="s">
        <v>661</v>
      </c>
      <c r="B476" s="5" t="s">
        <v>662</v>
      </c>
      <c r="C476" s="5" t="s">
        <v>203</v>
      </c>
      <c r="D476" s="6">
        <v>7500000</v>
      </c>
      <c r="E476" s="7">
        <v>773199000</v>
      </c>
      <c r="F476" s="7">
        <v>3.8300000000000001E-2</v>
      </c>
      <c r="G476" s="2"/>
    </row>
    <row r="477" spans="1:7" ht="32.65" customHeight="1" x14ac:dyDescent="0.25">
      <c r="A477" s="5" t="s">
        <v>2143</v>
      </c>
      <c r="B477" s="5" t="s">
        <v>2144</v>
      </c>
      <c r="C477" s="5" t="s">
        <v>203</v>
      </c>
      <c r="D477" s="6">
        <v>10000000</v>
      </c>
      <c r="E477" s="7">
        <v>1019577000</v>
      </c>
      <c r="F477" s="7">
        <v>5.0500000000000003E-2</v>
      </c>
      <c r="G477" s="2"/>
    </row>
    <row r="478" spans="1:7" ht="32.65" customHeight="1" x14ac:dyDescent="0.25">
      <c r="A478" s="5" t="s">
        <v>2145</v>
      </c>
      <c r="B478" s="5" t="s">
        <v>2146</v>
      </c>
      <c r="C478" s="5" t="s">
        <v>203</v>
      </c>
      <c r="D478" s="6">
        <v>20000000</v>
      </c>
      <c r="E478" s="7">
        <v>2042738000</v>
      </c>
      <c r="F478" s="7">
        <v>0.1011</v>
      </c>
      <c r="G478" s="2"/>
    </row>
    <row r="479" spans="1:7" ht="32.65" customHeight="1" x14ac:dyDescent="0.25">
      <c r="A479" s="5" t="s">
        <v>2147</v>
      </c>
      <c r="B479" s="5" t="s">
        <v>2148</v>
      </c>
      <c r="C479" s="5" t="s">
        <v>203</v>
      </c>
      <c r="D479" s="6">
        <v>3379900</v>
      </c>
      <c r="E479" s="7">
        <v>345832043.98000002</v>
      </c>
      <c r="F479" s="7">
        <v>1.7100000000000001E-2</v>
      </c>
      <c r="G479" s="2"/>
    </row>
    <row r="480" spans="1:7" ht="32.65" customHeight="1" x14ac:dyDescent="0.25">
      <c r="A480" s="5" t="s">
        <v>2149</v>
      </c>
      <c r="B480" s="5" t="s">
        <v>2150</v>
      </c>
      <c r="C480" s="5" t="s">
        <v>203</v>
      </c>
      <c r="D480" s="6">
        <v>10000000</v>
      </c>
      <c r="E480" s="7">
        <v>1030477000</v>
      </c>
      <c r="F480" s="7">
        <v>5.0999999999999997E-2</v>
      </c>
      <c r="G480" s="2"/>
    </row>
    <row r="481" spans="1:7" ht="32.65" customHeight="1" x14ac:dyDescent="0.25">
      <c r="A481" s="5" t="s">
        <v>2151</v>
      </c>
      <c r="B481" s="5" t="s">
        <v>2152</v>
      </c>
      <c r="C481" s="5" t="s">
        <v>203</v>
      </c>
      <c r="D481" s="6">
        <v>1269600</v>
      </c>
      <c r="E481" s="7">
        <v>128524908.95999999</v>
      </c>
      <c r="F481" s="7">
        <v>6.4000000000000003E-3</v>
      </c>
      <c r="G481" s="2"/>
    </row>
    <row r="482" spans="1:7" ht="32.65" customHeight="1" x14ac:dyDescent="0.25">
      <c r="A482" s="5" t="s">
        <v>669</v>
      </c>
      <c r="B482" s="5" t="s">
        <v>670</v>
      </c>
      <c r="C482" s="5" t="s">
        <v>203</v>
      </c>
      <c r="D482" s="6">
        <v>12500000</v>
      </c>
      <c r="E482" s="7">
        <v>1276748750</v>
      </c>
      <c r="F482" s="7">
        <v>6.3200000000000006E-2</v>
      </c>
      <c r="G482" s="2"/>
    </row>
    <row r="483" spans="1:7" ht="32.65" customHeight="1" x14ac:dyDescent="0.25">
      <c r="A483" s="5" t="s">
        <v>2153</v>
      </c>
      <c r="B483" s="5" t="s">
        <v>2154</v>
      </c>
      <c r="C483" s="5" t="s">
        <v>203</v>
      </c>
      <c r="D483" s="6">
        <v>8789800</v>
      </c>
      <c r="E483" s="7">
        <v>898626960.96000004</v>
      </c>
      <c r="F483" s="7">
        <v>4.4499999999999998E-2</v>
      </c>
      <c r="G483" s="2"/>
    </row>
    <row r="484" spans="1:7" ht="32.65" customHeight="1" x14ac:dyDescent="0.25">
      <c r="A484" s="5" t="s">
        <v>673</v>
      </c>
      <c r="B484" s="5" t="s">
        <v>674</v>
      </c>
      <c r="C484" s="5" t="s">
        <v>203</v>
      </c>
      <c r="D484" s="6">
        <v>24000000</v>
      </c>
      <c r="E484" s="7">
        <v>2453529600</v>
      </c>
      <c r="F484" s="7">
        <v>0.1215</v>
      </c>
      <c r="G484" s="2"/>
    </row>
    <row r="485" spans="1:7" ht="32.65" customHeight="1" x14ac:dyDescent="0.25">
      <c r="A485" s="5" t="s">
        <v>679</v>
      </c>
      <c r="B485" s="5" t="s">
        <v>680</v>
      </c>
      <c r="C485" s="5" t="s">
        <v>203</v>
      </c>
      <c r="D485" s="6">
        <v>12500000</v>
      </c>
      <c r="E485" s="7">
        <v>1282056250</v>
      </c>
      <c r="F485" s="7">
        <v>6.3500000000000001E-2</v>
      </c>
      <c r="G485" s="2"/>
    </row>
    <row r="486" spans="1:7" ht="32.65" customHeight="1" x14ac:dyDescent="0.25">
      <c r="A486" s="5" t="s">
        <v>2155</v>
      </c>
      <c r="B486" s="5" t="s">
        <v>2156</v>
      </c>
      <c r="C486" s="5" t="s">
        <v>203</v>
      </c>
      <c r="D486" s="6">
        <v>15000000</v>
      </c>
      <c r="E486" s="7">
        <v>1532901000</v>
      </c>
      <c r="F486" s="7">
        <v>7.5899999999999995E-2</v>
      </c>
      <c r="G486" s="2"/>
    </row>
    <row r="487" spans="1:7" ht="32.65" customHeight="1" x14ac:dyDescent="0.25">
      <c r="A487" s="5" t="s">
        <v>2157</v>
      </c>
      <c r="B487" s="5" t="s">
        <v>2158</v>
      </c>
      <c r="C487" s="5" t="s">
        <v>203</v>
      </c>
      <c r="D487" s="6">
        <v>24207000</v>
      </c>
      <c r="E487" s="7">
        <v>2488208481.5999999</v>
      </c>
      <c r="F487" s="7">
        <v>0.1232</v>
      </c>
      <c r="G487" s="2"/>
    </row>
    <row r="488" spans="1:7" ht="32.65" customHeight="1" x14ac:dyDescent="0.25">
      <c r="A488" s="5" t="s">
        <v>689</v>
      </c>
      <c r="B488" s="5" t="s">
        <v>690</v>
      </c>
      <c r="C488" s="5" t="s">
        <v>203</v>
      </c>
      <c r="D488" s="6">
        <v>10000000</v>
      </c>
      <c r="E488" s="7">
        <v>1023369000</v>
      </c>
      <c r="F488" s="7">
        <v>5.0700000000000002E-2</v>
      </c>
      <c r="G488" s="2"/>
    </row>
    <row r="489" spans="1:7" ht="32.65" customHeight="1" x14ac:dyDescent="0.25">
      <c r="A489" s="5" t="s">
        <v>2159</v>
      </c>
      <c r="B489" s="5" t="s">
        <v>2160</v>
      </c>
      <c r="C489" s="5" t="s">
        <v>203</v>
      </c>
      <c r="D489" s="6">
        <v>10000000</v>
      </c>
      <c r="E489" s="7">
        <v>1023405000</v>
      </c>
      <c r="F489" s="7">
        <v>5.0700000000000002E-2</v>
      </c>
      <c r="G489" s="2"/>
    </row>
    <row r="490" spans="1:7" ht="32.65" customHeight="1" x14ac:dyDescent="0.25">
      <c r="A490" s="5" t="s">
        <v>693</v>
      </c>
      <c r="B490" s="5" t="s">
        <v>694</v>
      </c>
      <c r="C490" s="5" t="s">
        <v>203</v>
      </c>
      <c r="D490" s="6">
        <v>10000000</v>
      </c>
      <c r="E490" s="7">
        <v>1022399000</v>
      </c>
      <c r="F490" s="7">
        <v>5.0599999999999999E-2</v>
      </c>
      <c r="G490" s="2"/>
    </row>
    <row r="491" spans="1:7" ht="32.65" customHeight="1" x14ac:dyDescent="0.25">
      <c r="A491" s="5" t="s">
        <v>695</v>
      </c>
      <c r="B491" s="5" t="s">
        <v>696</v>
      </c>
      <c r="C491" s="5" t="s">
        <v>203</v>
      </c>
      <c r="D491" s="6">
        <v>10000000</v>
      </c>
      <c r="E491" s="7">
        <v>1035571000</v>
      </c>
      <c r="F491" s="7">
        <v>5.1299999999999998E-2</v>
      </c>
      <c r="G491" s="2"/>
    </row>
    <row r="492" spans="1:7" ht="32.65" customHeight="1" x14ac:dyDescent="0.25">
      <c r="A492" s="5" t="s">
        <v>2161</v>
      </c>
      <c r="B492" s="5" t="s">
        <v>2162</v>
      </c>
      <c r="C492" s="5" t="s">
        <v>203</v>
      </c>
      <c r="D492" s="6">
        <v>7500000</v>
      </c>
      <c r="E492" s="7">
        <v>760032000</v>
      </c>
      <c r="F492" s="7">
        <v>3.7600000000000001E-2</v>
      </c>
      <c r="G492" s="2"/>
    </row>
    <row r="493" spans="1:7" ht="14.45" customHeight="1" x14ac:dyDescent="0.25">
      <c r="A493" s="5" t="s">
        <v>0</v>
      </c>
      <c r="B493" s="5" t="s">
        <v>0</v>
      </c>
      <c r="C493" s="8" t="s">
        <v>191</v>
      </c>
      <c r="D493" s="6">
        <v>11936413100</v>
      </c>
      <c r="E493" s="7">
        <v>1197761863327</v>
      </c>
      <c r="F493" s="7">
        <v>59.299300000000002</v>
      </c>
      <c r="G493" s="2"/>
    </row>
    <row r="494" spans="1:7" ht="18.399999999999999" customHeight="1" x14ac:dyDescent="0.25">
      <c r="A494" s="28" t="s">
        <v>0</v>
      </c>
      <c r="B494" s="28"/>
      <c r="C494" s="28"/>
      <c r="D494" s="28"/>
      <c r="E494" s="28"/>
      <c r="F494" s="28"/>
      <c r="G494" s="28"/>
    </row>
    <row r="495" spans="1:7" ht="14.45" customHeight="1" x14ac:dyDescent="0.25">
      <c r="A495" s="30" t="s">
        <v>809</v>
      </c>
      <c r="B495" s="30"/>
      <c r="C495" s="30"/>
      <c r="D495" s="30"/>
      <c r="E495" s="30"/>
      <c r="F495" s="30"/>
      <c r="G495" s="3" t="s">
        <v>0</v>
      </c>
    </row>
    <row r="496" spans="1:7" ht="23.45" customHeight="1" x14ac:dyDescent="0.25">
      <c r="A496" s="4" t="s">
        <v>5</v>
      </c>
      <c r="B496" s="4" t="s">
        <v>6</v>
      </c>
      <c r="C496" s="4" t="s">
        <v>7</v>
      </c>
      <c r="D496" s="4" t="s">
        <v>8</v>
      </c>
      <c r="E496" s="4" t="s">
        <v>9</v>
      </c>
      <c r="F496" s="4" t="s">
        <v>10</v>
      </c>
      <c r="G496" s="4" t="s">
        <v>810</v>
      </c>
    </row>
    <row r="497" spans="1:7" ht="23.45" customHeight="1" x14ac:dyDescent="0.25">
      <c r="A497" s="5" t="s">
        <v>2163</v>
      </c>
      <c r="B497" s="5" t="s">
        <v>2164</v>
      </c>
      <c r="C497" s="5" t="s">
        <v>157</v>
      </c>
      <c r="D497" s="6">
        <v>2500000</v>
      </c>
      <c r="E497" s="7">
        <v>250145000</v>
      </c>
      <c r="F497" s="7">
        <v>1.24E-2</v>
      </c>
      <c r="G497" s="5" t="s">
        <v>828</v>
      </c>
    </row>
    <row r="498" spans="1:7" ht="23.45" customHeight="1" x14ac:dyDescent="0.25">
      <c r="A498" s="5" t="s">
        <v>949</v>
      </c>
      <c r="B498" s="5" t="s">
        <v>950</v>
      </c>
      <c r="C498" s="5" t="s">
        <v>157</v>
      </c>
      <c r="D498" s="6">
        <v>500000</v>
      </c>
      <c r="E498" s="7">
        <v>50153850</v>
      </c>
      <c r="F498" s="7">
        <v>2.5000000000000001E-3</v>
      </c>
      <c r="G498" s="5" t="s">
        <v>858</v>
      </c>
    </row>
    <row r="499" spans="1:7" ht="23.45" customHeight="1" x14ac:dyDescent="0.25">
      <c r="A499" s="5" t="s">
        <v>951</v>
      </c>
      <c r="B499" s="5" t="s">
        <v>952</v>
      </c>
      <c r="C499" s="5" t="s">
        <v>157</v>
      </c>
      <c r="D499" s="6">
        <v>500000</v>
      </c>
      <c r="E499" s="7">
        <v>50043900</v>
      </c>
      <c r="F499" s="7">
        <v>2.5000000000000001E-3</v>
      </c>
      <c r="G499" s="5" t="s">
        <v>858</v>
      </c>
    </row>
    <row r="500" spans="1:7" ht="23.45" customHeight="1" x14ac:dyDescent="0.25">
      <c r="A500" s="5" t="s">
        <v>953</v>
      </c>
      <c r="B500" s="5" t="s">
        <v>954</v>
      </c>
      <c r="C500" s="5" t="s">
        <v>157</v>
      </c>
      <c r="D500" s="6">
        <v>500000</v>
      </c>
      <c r="E500" s="7">
        <v>50184850</v>
      </c>
      <c r="F500" s="7">
        <v>2.5000000000000001E-3</v>
      </c>
      <c r="G500" s="5" t="s">
        <v>858</v>
      </c>
    </row>
    <row r="501" spans="1:7" ht="23.45" customHeight="1" x14ac:dyDescent="0.25">
      <c r="A501" s="5" t="s">
        <v>955</v>
      </c>
      <c r="B501" s="5" t="s">
        <v>956</v>
      </c>
      <c r="C501" s="5" t="s">
        <v>157</v>
      </c>
      <c r="D501" s="6">
        <v>500000</v>
      </c>
      <c r="E501" s="7">
        <v>50312200</v>
      </c>
      <c r="F501" s="7">
        <v>2.5000000000000001E-3</v>
      </c>
      <c r="G501" s="5" t="s">
        <v>858</v>
      </c>
    </row>
    <row r="502" spans="1:7" ht="23.45" customHeight="1" x14ac:dyDescent="0.25">
      <c r="A502" s="5" t="s">
        <v>957</v>
      </c>
      <c r="B502" s="5" t="s">
        <v>958</v>
      </c>
      <c r="C502" s="5" t="s">
        <v>157</v>
      </c>
      <c r="D502" s="6">
        <v>500000</v>
      </c>
      <c r="E502" s="7">
        <v>50358500</v>
      </c>
      <c r="F502" s="7">
        <v>2.5000000000000001E-3</v>
      </c>
      <c r="G502" s="5" t="s">
        <v>858</v>
      </c>
    </row>
    <row r="503" spans="1:7" ht="23.45" customHeight="1" x14ac:dyDescent="0.25">
      <c r="A503" s="5" t="s">
        <v>959</v>
      </c>
      <c r="B503" s="5" t="s">
        <v>960</v>
      </c>
      <c r="C503" s="5" t="s">
        <v>157</v>
      </c>
      <c r="D503" s="6">
        <v>500000</v>
      </c>
      <c r="E503" s="7">
        <v>50401600</v>
      </c>
      <c r="F503" s="7">
        <v>2.5000000000000001E-3</v>
      </c>
      <c r="G503" s="5" t="s">
        <v>858</v>
      </c>
    </row>
    <row r="504" spans="1:7" ht="23.45" customHeight="1" x14ac:dyDescent="0.25">
      <c r="A504" s="5" t="s">
        <v>961</v>
      </c>
      <c r="B504" s="5" t="s">
        <v>962</v>
      </c>
      <c r="C504" s="5" t="s">
        <v>157</v>
      </c>
      <c r="D504" s="6">
        <v>500000</v>
      </c>
      <c r="E504" s="7">
        <v>50447350</v>
      </c>
      <c r="F504" s="7">
        <v>2.5000000000000001E-3</v>
      </c>
      <c r="G504" s="5" t="s">
        <v>858</v>
      </c>
    </row>
    <row r="505" spans="1:7" ht="23.45" customHeight="1" x14ac:dyDescent="0.25">
      <c r="A505" s="5" t="s">
        <v>963</v>
      </c>
      <c r="B505" s="5" t="s">
        <v>964</v>
      </c>
      <c r="C505" s="5" t="s">
        <v>157</v>
      </c>
      <c r="D505" s="6">
        <v>500000</v>
      </c>
      <c r="E505" s="7">
        <v>50479050</v>
      </c>
      <c r="F505" s="7">
        <v>2.5000000000000001E-3</v>
      </c>
      <c r="G505" s="5" t="s">
        <v>858</v>
      </c>
    </row>
    <row r="506" spans="1:7" ht="23.45" customHeight="1" x14ac:dyDescent="0.25">
      <c r="A506" s="5" t="s">
        <v>965</v>
      </c>
      <c r="B506" s="5" t="s">
        <v>966</v>
      </c>
      <c r="C506" s="5" t="s">
        <v>157</v>
      </c>
      <c r="D506" s="6">
        <v>500000</v>
      </c>
      <c r="E506" s="7">
        <v>50659550</v>
      </c>
      <c r="F506" s="7">
        <v>2.5000000000000001E-3</v>
      </c>
      <c r="G506" s="5" t="s">
        <v>858</v>
      </c>
    </row>
    <row r="507" spans="1:7" ht="23.45" customHeight="1" x14ac:dyDescent="0.25">
      <c r="A507" s="5" t="s">
        <v>967</v>
      </c>
      <c r="B507" s="5" t="s">
        <v>968</v>
      </c>
      <c r="C507" s="5" t="s">
        <v>157</v>
      </c>
      <c r="D507" s="6">
        <v>500000</v>
      </c>
      <c r="E507" s="7">
        <v>50700700</v>
      </c>
      <c r="F507" s="7">
        <v>2.5000000000000001E-3</v>
      </c>
      <c r="G507" s="5" t="s">
        <v>858</v>
      </c>
    </row>
    <row r="508" spans="1:7" ht="23.45" customHeight="1" x14ac:dyDescent="0.25">
      <c r="A508" s="5" t="s">
        <v>969</v>
      </c>
      <c r="B508" s="5" t="s">
        <v>970</v>
      </c>
      <c r="C508" s="5" t="s">
        <v>157</v>
      </c>
      <c r="D508" s="6">
        <v>500000</v>
      </c>
      <c r="E508" s="7">
        <v>50739000</v>
      </c>
      <c r="F508" s="7">
        <v>2.5000000000000001E-3</v>
      </c>
      <c r="G508" s="5" t="s">
        <v>858</v>
      </c>
    </row>
    <row r="509" spans="1:7" ht="23.45" customHeight="1" x14ac:dyDescent="0.25">
      <c r="A509" s="5" t="s">
        <v>971</v>
      </c>
      <c r="B509" s="5" t="s">
        <v>972</v>
      </c>
      <c r="C509" s="5" t="s">
        <v>157</v>
      </c>
      <c r="D509" s="6">
        <v>500000</v>
      </c>
      <c r="E509" s="7">
        <v>50774650</v>
      </c>
      <c r="F509" s="7">
        <v>2.5000000000000001E-3</v>
      </c>
      <c r="G509" s="5" t="s">
        <v>858</v>
      </c>
    </row>
    <row r="510" spans="1:7" ht="32.65" customHeight="1" x14ac:dyDescent="0.25">
      <c r="A510" s="5" t="s">
        <v>2165</v>
      </c>
      <c r="B510" s="5" t="s">
        <v>2166</v>
      </c>
      <c r="C510" s="5" t="s">
        <v>106</v>
      </c>
      <c r="D510" s="6">
        <v>7500000</v>
      </c>
      <c r="E510" s="7">
        <v>757446750</v>
      </c>
      <c r="F510" s="7">
        <v>3.7499999999999999E-2</v>
      </c>
      <c r="G510" s="5" t="s">
        <v>813</v>
      </c>
    </row>
    <row r="511" spans="1:7" ht="23.45" customHeight="1" x14ac:dyDescent="0.25">
      <c r="A511" s="5" t="s">
        <v>973</v>
      </c>
      <c r="B511" s="5" t="s">
        <v>974</v>
      </c>
      <c r="C511" s="5" t="s">
        <v>106</v>
      </c>
      <c r="D511" s="6">
        <v>25000000</v>
      </c>
      <c r="E511" s="7">
        <v>2528997500</v>
      </c>
      <c r="F511" s="7">
        <v>0.12520000000000001</v>
      </c>
      <c r="G511" s="5" t="s">
        <v>813</v>
      </c>
    </row>
    <row r="512" spans="1:7" ht="23.45" customHeight="1" x14ac:dyDescent="0.25">
      <c r="A512" s="5" t="s">
        <v>975</v>
      </c>
      <c r="B512" s="5" t="s">
        <v>976</v>
      </c>
      <c r="C512" s="5" t="s">
        <v>35</v>
      </c>
      <c r="D512" s="6">
        <v>15000000</v>
      </c>
      <c r="E512" s="7">
        <v>1495011000</v>
      </c>
      <c r="F512" s="7">
        <v>7.3999999999999996E-2</v>
      </c>
      <c r="G512" s="5" t="s">
        <v>813</v>
      </c>
    </row>
    <row r="513" spans="1:7" ht="23.45" customHeight="1" x14ac:dyDescent="0.25">
      <c r="A513" s="5" t="s">
        <v>977</v>
      </c>
      <c r="B513" s="5" t="s">
        <v>978</v>
      </c>
      <c r="C513" s="5" t="s">
        <v>35</v>
      </c>
      <c r="D513" s="6">
        <v>13500000</v>
      </c>
      <c r="E513" s="7">
        <v>1346696550</v>
      </c>
      <c r="F513" s="7">
        <v>6.6699999999999995E-2</v>
      </c>
      <c r="G513" s="5" t="s">
        <v>813</v>
      </c>
    </row>
    <row r="514" spans="1:7" ht="23.45" customHeight="1" x14ac:dyDescent="0.25">
      <c r="A514" s="5" t="s">
        <v>979</v>
      </c>
      <c r="B514" s="5" t="s">
        <v>980</v>
      </c>
      <c r="C514" s="5" t="s">
        <v>35</v>
      </c>
      <c r="D514" s="6">
        <v>20000000</v>
      </c>
      <c r="E514" s="7">
        <v>2009780000</v>
      </c>
      <c r="F514" s="7">
        <v>9.9500000000000005E-2</v>
      </c>
      <c r="G514" s="5" t="s">
        <v>813</v>
      </c>
    </row>
    <row r="515" spans="1:7" ht="23.45" customHeight="1" x14ac:dyDescent="0.25">
      <c r="A515" s="5" t="s">
        <v>981</v>
      </c>
      <c r="B515" s="5" t="s">
        <v>982</v>
      </c>
      <c r="C515" s="5" t="s">
        <v>106</v>
      </c>
      <c r="D515" s="6">
        <v>20000000</v>
      </c>
      <c r="E515" s="7">
        <v>2050958000</v>
      </c>
      <c r="F515" s="7">
        <v>0.10150000000000001</v>
      </c>
      <c r="G515" s="5" t="s">
        <v>813</v>
      </c>
    </row>
    <row r="516" spans="1:7" ht="23.45" customHeight="1" x14ac:dyDescent="0.25">
      <c r="A516" s="5" t="s">
        <v>2167</v>
      </c>
      <c r="B516" s="5" t="s">
        <v>2168</v>
      </c>
      <c r="C516" s="5" t="s">
        <v>35</v>
      </c>
      <c r="D516" s="6">
        <v>12500000</v>
      </c>
      <c r="E516" s="7">
        <v>1254501250</v>
      </c>
      <c r="F516" s="7">
        <v>6.2100000000000002E-2</v>
      </c>
      <c r="G516" s="5" t="s">
        <v>813</v>
      </c>
    </row>
    <row r="517" spans="1:7" ht="23.45" customHeight="1" x14ac:dyDescent="0.25">
      <c r="A517" s="5" t="s">
        <v>985</v>
      </c>
      <c r="B517" s="5" t="s">
        <v>986</v>
      </c>
      <c r="C517" s="5" t="s">
        <v>106</v>
      </c>
      <c r="D517" s="6">
        <v>12500000</v>
      </c>
      <c r="E517" s="7">
        <v>1263383750</v>
      </c>
      <c r="F517" s="7">
        <v>6.25E-2</v>
      </c>
      <c r="G517" s="5" t="s">
        <v>813</v>
      </c>
    </row>
    <row r="518" spans="1:7" ht="23.45" customHeight="1" x14ac:dyDescent="0.25">
      <c r="A518" s="5" t="s">
        <v>987</v>
      </c>
      <c r="B518" s="5" t="s">
        <v>988</v>
      </c>
      <c r="C518" s="5" t="s">
        <v>106</v>
      </c>
      <c r="D518" s="6">
        <v>17500000</v>
      </c>
      <c r="E518" s="7">
        <v>1780642500</v>
      </c>
      <c r="F518" s="7">
        <v>8.8200000000000001E-2</v>
      </c>
      <c r="G518" s="5" t="s">
        <v>813</v>
      </c>
    </row>
    <row r="519" spans="1:7" ht="23.45" customHeight="1" x14ac:dyDescent="0.25">
      <c r="A519" s="5" t="s">
        <v>989</v>
      </c>
      <c r="B519" s="5" t="s">
        <v>990</v>
      </c>
      <c r="C519" s="5" t="s">
        <v>46</v>
      </c>
      <c r="D519" s="6">
        <v>2500000</v>
      </c>
      <c r="E519" s="7">
        <v>252843500</v>
      </c>
      <c r="F519" s="7">
        <v>1.2500000000000001E-2</v>
      </c>
      <c r="G519" s="5" t="s">
        <v>828</v>
      </c>
    </row>
    <row r="520" spans="1:7" ht="23.45" customHeight="1" x14ac:dyDescent="0.25">
      <c r="A520" s="5" t="s">
        <v>991</v>
      </c>
      <c r="B520" s="5" t="s">
        <v>992</v>
      </c>
      <c r="C520" s="5" t="s">
        <v>106</v>
      </c>
      <c r="D520" s="6">
        <v>40500000</v>
      </c>
      <c r="E520" s="7">
        <v>4130315550</v>
      </c>
      <c r="F520" s="7">
        <v>0.20449999999999999</v>
      </c>
      <c r="G520" s="5" t="s">
        <v>813</v>
      </c>
    </row>
    <row r="521" spans="1:7" ht="23.45" customHeight="1" x14ac:dyDescent="0.25">
      <c r="A521" s="5" t="s">
        <v>2169</v>
      </c>
      <c r="B521" s="5" t="s">
        <v>2170</v>
      </c>
      <c r="C521" s="5" t="s">
        <v>106</v>
      </c>
      <c r="D521" s="6">
        <v>10000000</v>
      </c>
      <c r="E521" s="7">
        <v>1016052000</v>
      </c>
      <c r="F521" s="7">
        <v>5.0299999999999997E-2</v>
      </c>
      <c r="G521" s="5" t="s">
        <v>813</v>
      </c>
    </row>
    <row r="522" spans="1:7" ht="32.65" customHeight="1" x14ac:dyDescent="0.25">
      <c r="A522" s="5" t="s">
        <v>997</v>
      </c>
      <c r="B522" s="5" t="s">
        <v>998</v>
      </c>
      <c r="C522" s="5" t="s">
        <v>106</v>
      </c>
      <c r="D522" s="6">
        <v>22500000</v>
      </c>
      <c r="E522" s="7">
        <v>2294851500</v>
      </c>
      <c r="F522" s="7">
        <v>0.11360000000000001</v>
      </c>
      <c r="G522" s="5" t="s">
        <v>813</v>
      </c>
    </row>
    <row r="523" spans="1:7" ht="23.45" customHeight="1" x14ac:dyDescent="0.25">
      <c r="A523" s="5" t="s">
        <v>999</v>
      </c>
      <c r="B523" s="5" t="s">
        <v>1000</v>
      </c>
      <c r="C523" s="5" t="s">
        <v>106</v>
      </c>
      <c r="D523" s="6">
        <v>5000000</v>
      </c>
      <c r="E523" s="7">
        <v>509770000</v>
      </c>
      <c r="F523" s="7">
        <v>2.52E-2</v>
      </c>
      <c r="G523" s="5" t="s">
        <v>813</v>
      </c>
    </row>
    <row r="524" spans="1:7" ht="23.45" customHeight="1" x14ac:dyDescent="0.25">
      <c r="A524" s="5" t="s">
        <v>2171</v>
      </c>
      <c r="B524" s="5" t="s">
        <v>2172</v>
      </c>
      <c r="C524" s="5" t="s">
        <v>46</v>
      </c>
      <c r="D524" s="6">
        <v>15000000</v>
      </c>
      <c r="E524" s="7">
        <v>1531993500</v>
      </c>
      <c r="F524" s="7">
        <v>7.5800000000000006E-2</v>
      </c>
      <c r="G524" s="5" t="s">
        <v>813</v>
      </c>
    </row>
    <row r="525" spans="1:7" ht="23.45" customHeight="1" x14ac:dyDescent="0.25">
      <c r="A525" s="5" t="s">
        <v>1003</v>
      </c>
      <c r="B525" s="5" t="s">
        <v>1004</v>
      </c>
      <c r="C525" s="5" t="s">
        <v>46</v>
      </c>
      <c r="D525" s="6">
        <v>32500000</v>
      </c>
      <c r="E525" s="7">
        <v>3303930500</v>
      </c>
      <c r="F525" s="7">
        <v>0.1636</v>
      </c>
      <c r="G525" s="5" t="s">
        <v>858</v>
      </c>
    </row>
    <row r="526" spans="1:7" ht="41.85" customHeight="1" x14ac:dyDescent="0.25">
      <c r="A526" s="5" t="s">
        <v>1005</v>
      </c>
      <c r="B526" s="5" t="s">
        <v>1006</v>
      </c>
      <c r="C526" s="5" t="s">
        <v>106</v>
      </c>
      <c r="D526" s="6">
        <v>7500000</v>
      </c>
      <c r="E526" s="7">
        <v>757875000</v>
      </c>
      <c r="F526" s="7">
        <v>3.7499999999999999E-2</v>
      </c>
      <c r="G526" s="5" t="s">
        <v>828</v>
      </c>
    </row>
    <row r="527" spans="1:7" ht="23.45" customHeight="1" x14ac:dyDescent="0.25">
      <c r="A527" s="5" t="s">
        <v>1007</v>
      </c>
      <c r="B527" s="5" t="s">
        <v>1008</v>
      </c>
      <c r="C527" s="5" t="s">
        <v>157</v>
      </c>
      <c r="D527" s="6">
        <v>1500000</v>
      </c>
      <c r="E527" s="7">
        <v>149819250</v>
      </c>
      <c r="F527" s="7">
        <v>7.4000000000000003E-3</v>
      </c>
      <c r="G527" s="5" t="s">
        <v>1009</v>
      </c>
    </row>
    <row r="528" spans="1:7" ht="41.85" customHeight="1" x14ac:dyDescent="0.25">
      <c r="A528" s="5" t="s">
        <v>2173</v>
      </c>
      <c r="B528" s="5" t="s">
        <v>2174</v>
      </c>
      <c r="C528" s="5" t="s">
        <v>1028</v>
      </c>
      <c r="D528" s="6">
        <v>3000000</v>
      </c>
      <c r="E528" s="7">
        <v>296845200</v>
      </c>
      <c r="F528" s="7">
        <v>1.47E-2</v>
      </c>
      <c r="G528" s="5" t="s">
        <v>828</v>
      </c>
    </row>
    <row r="529" spans="1:7" ht="23.45" customHeight="1" x14ac:dyDescent="0.25">
      <c r="A529" s="5" t="s">
        <v>1010</v>
      </c>
      <c r="B529" s="5" t="s">
        <v>1011</v>
      </c>
      <c r="C529" s="5" t="s">
        <v>106</v>
      </c>
      <c r="D529" s="6">
        <v>30000000</v>
      </c>
      <c r="E529" s="7">
        <v>3038079000</v>
      </c>
      <c r="F529" s="7">
        <v>0.15040000000000001</v>
      </c>
      <c r="G529" s="5" t="s">
        <v>813</v>
      </c>
    </row>
    <row r="530" spans="1:7" ht="23.45" customHeight="1" x14ac:dyDescent="0.25">
      <c r="A530" s="5" t="s">
        <v>1012</v>
      </c>
      <c r="B530" s="5" t="s">
        <v>1013</v>
      </c>
      <c r="C530" s="5" t="s">
        <v>106</v>
      </c>
      <c r="D530" s="6">
        <v>12500000</v>
      </c>
      <c r="E530" s="7">
        <v>1265555000</v>
      </c>
      <c r="F530" s="7">
        <v>6.2700000000000006E-2</v>
      </c>
      <c r="G530" s="5" t="s">
        <v>813</v>
      </c>
    </row>
    <row r="531" spans="1:7" ht="32.65" customHeight="1" x14ac:dyDescent="0.25">
      <c r="A531" s="5" t="s">
        <v>1014</v>
      </c>
      <c r="B531" s="5" t="s">
        <v>1015</v>
      </c>
      <c r="C531" s="5" t="s">
        <v>195</v>
      </c>
      <c r="D531" s="6">
        <v>36000000</v>
      </c>
      <c r="E531" s="7">
        <v>3634588800</v>
      </c>
      <c r="F531" s="7">
        <v>0.1799</v>
      </c>
      <c r="G531" s="5" t="s">
        <v>813</v>
      </c>
    </row>
    <row r="532" spans="1:7" ht="32.65" customHeight="1" x14ac:dyDescent="0.25">
      <c r="A532" s="5" t="s">
        <v>1016</v>
      </c>
      <c r="B532" s="5" t="s">
        <v>1017</v>
      </c>
      <c r="C532" s="5" t="s">
        <v>157</v>
      </c>
      <c r="D532" s="6">
        <v>12500000</v>
      </c>
      <c r="E532" s="7">
        <v>1257523750</v>
      </c>
      <c r="F532" s="7">
        <v>6.2300000000000001E-2</v>
      </c>
      <c r="G532" s="5" t="s">
        <v>813</v>
      </c>
    </row>
    <row r="533" spans="1:7" ht="14.45" customHeight="1" x14ac:dyDescent="0.25">
      <c r="A533" s="5" t="s">
        <v>1018</v>
      </c>
      <c r="B533" s="5" t="s">
        <v>1019</v>
      </c>
      <c r="C533" s="5" t="s">
        <v>46</v>
      </c>
      <c r="D533" s="6">
        <v>10000000</v>
      </c>
      <c r="E533" s="7">
        <v>1023732000</v>
      </c>
      <c r="F533" s="7">
        <v>5.0700000000000002E-2</v>
      </c>
      <c r="G533" s="5" t="s">
        <v>828</v>
      </c>
    </row>
    <row r="534" spans="1:7" ht="23.45" customHeight="1" x14ac:dyDescent="0.25">
      <c r="A534" s="5" t="s">
        <v>1020</v>
      </c>
      <c r="B534" s="5" t="s">
        <v>1021</v>
      </c>
      <c r="C534" s="5" t="s">
        <v>106</v>
      </c>
      <c r="D534" s="6">
        <v>10000000</v>
      </c>
      <c r="E534" s="7">
        <v>1014124000</v>
      </c>
      <c r="F534" s="7">
        <v>5.0200000000000002E-2</v>
      </c>
      <c r="G534" s="5" t="s">
        <v>813</v>
      </c>
    </row>
    <row r="535" spans="1:7" ht="23.45" customHeight="1" x14ac:dyDescent="0.25">
      <c r="A535" s="5" t="s">
        <v>1022</v>
      </c>
      <c r="B535" s="5" t="s">
        <v>1023</v>
      </c>
      <c r="C535" s="5" t="s">
        <v>106</v>
      </c>
      <c r="D535" s="6">
        <v>50000000</v>
      </c>
      <c r="E535" s="7">
        <v>5172905000</v>
      </c>
      <c r="F535" s="7">
        <v>0.25609999999999999</v>
      </c>
      <c r="G535" s="5" t="s">
        <v>813</v>
      </c>
    </row>
    <row r="536" spans="1:7" ht="23.45" customHeight="1" x14ac:dyDescent="0.25">
      <c r="A536" s="5" t="s">
        <v>1024</v>
      </c>
      <c r="B536" s="5" t="s">
        <v>1025</v>
      </c>
      <c r="C536" s="5" t="s">
        <v>106</v>
      </c>
      <c r="D536" s="6">
        <v>20000000</v>
      </c>
      <c r="E536" s="7">
        <v>2047684000</v>
      </c>
      <c r="F536" s="7">
        <v>0.1014</v>
      </c>
      <c r="G536" s="5" t="s">
        <v>813</v>
      </c>
    </row>
    <row r="537" spans="1:7" ht="32.65" customHeight="1" x14ac:dyDescent="0.25">
      <c r="A537" s="5" t="s">
        <v>2175</v>
      </c>
      <c r="B537" s="5" t="s">
        <v>2176</v>
      </c>
      <c r="C537" s="5" t="s">
        <v>195</v>
      </c>
      <c r="D537" s="6">
        <v>5000000</v>
      </c>
      <c r="E537" s="7">
        <v>506873000</v>
      </c>
      <c r="F537" s="7">
        <v>2.5100000000000001E-2</v>
      </c>
      <c r="G537" s="5" t="s">
        <v>861</v>
      </c>
    </row>
    <row r="538" spans="1:7" ht="23.45" customHeight="1" x14ac:dyDescent="0.25">
      <c r="A538" s="5" t="s">
        <v>2177</v>
      </c>
      <c r="B538" s="5" t="s">
        <v>2178</v>
      </c>
      <c r="C538" s="5" t="s">
        <v>1028</v>
      </c>
      <c r="D538" s="6">
        <v>10000000</v>
      </c>
      <c r="E538" s="7">
        <v>994074000</v>
      </c>
      <c r="F538" s="7">
        <v>4.9200000000000001E-2</v>
      </c>
      <c r="G538" s="5" t="s">
        <v>828</v>
      </c>
    </row>
    <row r="539" spans="1:7" ht="23.45" customHeight="1" x14ac:dyDescent="0.25">
      <c r="A539" s="5" t="s">
        <v>1029</v>
      </c>
      <c r="B539" s="5" t="s">
        <v>1030</v>
      </c>
      <c r="C539" s="5" t="s">
        <v>106</v>
      </c>
      <c r="D539" s="6">
        <v>15000000</v>
      </c>
      <c r="E539" s="7">
        <v>1552506000</v>
      </c>
      <c r="F539" s="7">
        <v>7.6899999999999996E-2</v>
      </c>
      <c r="G539" s="5" t="s">
        <v>813</v>
      </c>
    </row>
    <row r="540" spans="1:7" ht="32.65" customHeight="1" x14ac:dyDescent="0.25">
      <c r="A540" s="5" t="s">
        <v>1031</v>
      </c>
      <c r="B540" s="5" t="s">
        <v>1032</v>
      </c>
      <c r="C540" s="5" t="s">
        <v>106</v>
      </c>
      <c r="D540" s="6">
        <v>15000000</v>
      </c>
      <c r="E540" s="7">
        <v>1509726000</v>
      </c>
      <c r="F540" s="7">
        <v>7.4700000000000003E-2</v>
      </c>
      <c r="G540" s="5" t="s">
        <v>858</v>
      </c>
    </row>
    <row r="541" spans="1:7" ht="41.85" customHeight="1" x14ac:dyDescent="0.25">
      <c r="A541" s="5" t="s">
        <v>1033</v>
      </c>
      <c r="B541" s="5" t="s">
        <v>1034</v>
      </c>
      <c r="C541" s="5" t="s">
        <v>106</v>
      </c>
      <c r="D541" s="6">
        <v>500000</v>
      </c>
      <c r="E541" s="7">
        <v>50456700</v>
      </c>
      <c r="F541" s="7">
        <v>2.5000000000000001E-3</v>
      </c>
      <c r="G541" s="5" t="s">
        <v>861</v>
      </c>
    </row>
    <row r="542" spans="1:7" ht="23.45" customHeight="1" x14ac:dyDescent="0.25">
      <c r="A542" s="5" t="s">
        <v>1035</v>
      </c>
      <c r="B542" s="5" t="s">
        <v>1036</v>
      </c>
      <c r="C542" s="5" t="s">
        <v>106</v>
      </c>
      <c r="D542" s="6">
        <v>10000000</v>
      </c>
      <c r="E542" s="7">
        <v>1033237000</v>
      </c>
      <c r="F542" s="7">
        <v>5.1200000000000002E-2</v>
      </c>
      <c r="G542" s="5" t="s">
        <v>858</v>
      </c>
    </row>
    <row r="543" spans="1:7" ht="32.65" customHeight="1" x14ac:dyDescent="0.25">
      <c r="A543" s="5" t="s">
        <v>1039</v>
      </c>
      <c r="B543" s="5" t="s">
        <v>1040</v>
      </c>
      <c r="C543" s="5" t="s">
        <v>157</v>
      </c>
      <c r="D543" s="6">
        <v>7500000</v>
      </c>
      <c r="E543" s="7">
        <v>755818500</v>
      </c>
      <c r="F543" s="7">
        <v>3.7400000000000003E-2</v>
      </c>
      <c r="G543" s="5" t="s">
        <v>858</v>
      </c>
    </row>
    <row r="544" spans="1:7" ht="32.65" customHeight="1" x14ac:dyDescent="0.25">
      <c r="A544" s="5" t="s">
        <v>1041</v>
      </c>
      <c r="B544" s="5" t="s">
        <v>1042</v>
      </c>
      <c r="C544" s="5" t="s">
        <v>906</v>
      </c>
      <c r="D544" s="6">
        <v>2500000</v>
      </c>
      <c r="E544" s="7">
        <v>250060750</v>
      </c>
      <c r="F544" s="7">
        <v>1.24E-2</v>
      </c>
      <c r="G544" s="5" t="s">
        <v>858</v>
      </c>
    </row>
    <row r="545" spans="1:7" ht="32.65" customHeight="1" x14ac:dyDescent="0.25">
      <c r="A545" s="5" t="s">
        <v>1043</v>
      </c>
      <c r="B545" s="5" t="s">
        <v>1044</v>
      </c>
      <c r="C545" s="5" t="s">
        <v>1045</v>
      </c>
      <c r="D545" s="6">
        <v>6450000</v>
      </c>
      <c r="E545" s="7">
        <v>646071345</v>
      </c>
      <c r="F545" s="7">
        <v>3.2000000000000001E-2</v>
      </c>
      <c r="G545" s="5" t="s">
        <v>858</v>
      </c>
    </row>
    <row r="546" spans="1:7" ht="23.45" customHeight="1" x14ac:dyDescent="0.25">
      <c r="A546" s="5" t="s">
        <v>1046</v>
      </c>
      <c r="B546" s="5" t="s">
        <v>1047</v>
      </c>
      <c r="C546" s="5" t="s">
        <v>35</v>
      </c>
      <c r="D546" s="6">
        <v>11000000</v>
      </c>
      <c r="E546" s="7">
        <v>1098610700</v>
      </c>
      <c r="F546" s="7">
        <v>5.4399999999999997E-2</v>
      </c>
      <c r="G546" s="5" t="s">
        <v>858</v>
      </c>
    </row>
    <row r="547" spans="1:7" ht="32.65" customHeight="1" x14ac:dyDescent="0.25">
      <c r="A547" s="5" t="s">
        <v>2179</v>
      </c>
      <c r="B547" s="5" t="s">
        <v>2180</v>
      </c>
      <c r="C547" s="5" t="s">
        <v>1045</v>
      </c>
      <c r="D547" s="6">
        <v>5500000</v>
      </c>
      <c r="E547" s="7">
        <v>551476750</v>
      </c>
      <c r="F547" s="7">
        <v>2.7300000000000001E-2</v>
      </c>
      <c r="G547" s="5" t="s">
        <v>858</v>
      </c>
    </row>
    <row r="548" spans="1:7" ht="23.45" customHeight="1" x14ac:dyDescent="0.25">
      <c r="A548" s="5" t="s">
        <v>1050</v>
      </c>
      <c r="B548" s="5" t="s">
        <v>1051</v>
      </c>
      <c r="C548" s="5" t="s">
        <v>1028</v>
      </c>
      <c r="D548" s="6">
        <v>2500000</v>
      </c>
      <c r="E548" s="7">
        <v>249718250</v>
      </c>
      <c r="F548" s="7">
        <v>1.24E-2</v>
      </c>
      <c r="G548" s="5" t="s">
        <v>828</v>
      </c>
    </row>
    <row r="549" spans="1:7" ht="41.85" customHeight="1" x14ac:dyDescent="0.25">
      <c r="A549" s="5" t="s">
        <v>1054</v>
      </c>
      <c r="B549" s="5" t="s">
        <v>1055</v>
      </c>
      <c r="C549" s="5" t="s">
        <v>1028</v>
      </c>
      <c r="D549" s="6">
        <v>2500000</v>
      </c>
      <c r="E549" s="7">
        <v>251268500</v>
      </c>
      <c r="F549" s="7">
        <v>1.24E-2</v>
      </c>
      <c r="G549" s="5" t="s">
        <v>828</v>
      </c>
    </row>
    <row r="550" spans="1:7" ht="23.45" customHeight="1" x14ac:dyDescent="0.25">
      <c r="A550" s="5" t="s">
        <v>1056</v>
      </c>
      <c r="B550" s="5" t="s">
        <v>1057</v>
      </c>
      <c r="C550" s="5" t="s">
        <v>157</v>
      </c>
      <c r="D550" s="6">
        <v>10500000</v>
      </c>
      <c r="E550" s="7">
        <v>1057802550</v>
      </c>
      <c r="F550" s="7">
        <v>5.2400000000000002E-2</v>
      </c>
      <c r="G550" s="5" t="s">
        <v>858</v>
      </c>
    </row>
    <row r="551" spans="1:7" ht="23.45" customHeight="1" x14ac:dyDescent="0.25">
      <c r="A551" s="5" t="s">
        <v>1058</v>
      </c>
      <c r="B551" s="5" t="s">
        <v>1059</v>
      </c>
      <c r="C551" s="5" t="s">
        <v>157</v>
      </c>
      <c r="D551" s="6">
        <v>18500000</v>
      </c>
      <c r="E551" s="7">
        <v>1898512550</v>
      </c>
      <c r="F551" s="7">
        <v>9.4E-2</v>
      </c>
      <c r="G551" s="5" t="s">
        <v>861</v>
      </c>
    </row>
    <row r="552" spans="1:7" ht="23.45" customHeight="1" x14ac:dyDescent="0.25">
      <c r="A552" s="5" t="s">
        <v>1062</v>
      </c>
      <c r="B552" s="5" t="s">
        <v>1063</v>
      </c>
      <c r="C552" s="5" t="s">
        <v>157</v>
      </c>
      <c r="D552" s="6">
        <v>10500000</v>
      </c>
      <c r="E552" s="7">
        <v>1082262300</v>
      </c>
      <c r="F552" s="7">
        <v>5.3600000000000002E-2</v>
      </c>
      <c r="G552" s="5" t="s">
        <v>861</v>
      </c>
    </row>
    <row r="553" spans="1:7" ht="23.45" customHeight="1" x14ac:dyDescent="0.25">
      <c r="A553" s="5" t="s">
        <v>1064</v>
      </c>
      <c r="B553" s="5" t="s">
        <v>1065</v>
      </c>
      <c r="C553" s="5" t="s">
        <v>157</v>
      </c>
      <c r="D553" s="6">
        <v>1460000</v>
      </c>
      <c r="E553" s="7">
        <v>148249276</v>
      </c>
      <c r="F553" s="7">
        <v>7.3000000000000001E-3</v>
      </c>
      <c r="G553" s="5" t="s">
        <v>858</v>
      </c>
    </row>
    <row r="554" spans="1:7" ht="23.45" customHeight="1" x14ac:dyDescent="0.25">
      <c r="A554" s="5" t="s">
        <v>1066</v>
      </c>
      <c r="B554" s="5" t="s">
        <v>1067</v>
      </c>
      <c r="C554" s="5" t="s">
        <v>157</v>
      </c>
      <c r="D554" s="6">
        <v>1460000</v>
      </c>
      <c r="E554" s="7">
        <v>149170098</v>
      </c>
      <c r="F554" s="7">
        <v>7.4000000000000003E-3</v>
      </c>
      <c r="G554" s="5" t="s">
        <v>858</v>
      </c>
    </row>
    <row r="555" spans="1:7" ht="23.45" customHeight="1" x14ac:dyDescent="0.25">
      <c r="A555" s="5" t="s">
        <v>1068</v>
      </c>
      <c r="B555" s="5" t="s">
        <v>1069</v>
      </c>
      <c r="C555" s="5" t="s">
        <v>157</v>
      </c>
      <c r="D555" s="6">
        <v>1960000</v>
      </c>
      <c r="E555" s="7">
        <v>201209288</v>
      </c>
      <c r="F555" s="7">
        <v>0.01</v>
      </c>
      <c r="G555" s="5" t="s">
        <v>858</v>
      </c>
    </row>
    <row r="556" spans="1:7" ht="23.45" customHeight="1" x14ac:dyDescent="0.25">
      <c r="A556" s="5" t="s">
        <v>1070</v>
      </c>
      <c r="B556" s="5" t="s">
        <v>1071</v>
      </c>
      <c r="C556" s="5" t="s">
        <v>157</v>
      </c>
      <c r="D556" s="6">
        <v>1960000</v>
      </c>
      <c r="E556" s="7">
        <v>203341572</v>
      </c>
      <c r="F556" s="7">
        <v>1.01E-2</v>
      </c>
      <c r="G556" s="5" t="s">
        <v>858</v>
      </c>
    </row>
    <row r="557" spans="1:7" ht="23.45" customHeight="1" x14ac:dyDescent="0.25">
      <c r="A557" s="5" t="s">
        <v>1072</v>
      </c>
      <c r="B557" s="5" t="s">
        <v>1073</v>
      </c>
      <c r="C557" s="5" t="s">
        <v>157</v>
      </c>
      <c r="D557" s="6">
        <v>1960000</v>
      </c>
      <c r="E557" s="7">
        <v>204323924</v>
      </c>
      <c r="F557" s="7">
        <v>1.01E-2</v>
      </c>
      <c r="G557" s="5" t="s">
        <v>858</v>
      </c>
    </row>
    <row r="558" spans="1:7" ht="23.45" customHeight="1" x14ac:dyDescent="0.25">
      <c r="A558" s="5" t="s">
        <v>1076</v>
      </c>
      <c r="B558" s="5" t="s">
        <v>1077</v>
      </c>
      <c r="C558" s="5" t="s">
        <v>157</v>
      </c>
      <c r="D558" s="6">
        <v>3000000</v>
      </c>
      <c r="E558" s="7">
        <v>302927400</v>
      </c>
      <c r="F558" s="7">
        <v>1.4999999999999999E-2</v>
      </c>
      <c r="G558" s="5" t="s">
        <v>858</v>
      </c>
    </row>
    <row r="559" spans="1:7" ht="23.45" customHeight="1" x14ac:dyDescent="0.25">
      <c r="A559" s="5" t="s">
        <v>1078</v>
      </c>
      <c r="B559" s="5" t="s">
        <v>1079</v>
      </c>
      <c r="C559" s="5" t="s">
        <v>157</v>
      </c>
      <c r="D559" s="6">
        <v>4500000</v>
      </c>
      <c r="E559" s="7">
        <v>457033500</v>
      </c>
      <c r="F559" s="7">
        <v>2.2599999999999999E-2</v>
      </c>
      <c r="G559" s="5" t="s">
        <v>858</v>
      </c>
    </row>
    <row r="560" spans="1:7" ht="23.45" customHeight="1" x14ac:dyDescent="0.25">
      <c r="A560" s="5" t="s">
        <v>1080</v>
      </c>
      <c r="B560" s="5" t="s">
        <v>1081</v>
      </c>
      <c r="C560" s="5" t="s">
        <v>157</v>
      </c>
      <c r="D560" s="6">
        <v>6000000</v>
      </c>
      <c r="E560" s="7">
        <v>613197000</v>
      </c>
      <c r="F560" s="7">
        <v>3.04E-2</v>
      </c>
      <c r="G560" s="5" t="s">
        <v>858</v>
      </c>
    </row>
    <row r="561" spans="1:7" ht="23.45" customHeight="1" x14ac:dyDescent="0.25">
      <c r="A561" s="5" t="s">
        <v>1082</v>
      </c>
      <c r="B561" s="5" t="s">
        <v>1083</v>
      </c>
      <c r="C561" s="5" t="s">
        <v>157</v>
      </c>
      <c r="D561" s="6">
        <v>6500000</v>
      </c>
      <c r="E561" s="7">
        <v>667604600</v>
      </c>
      <c r="F561" s="7">
        <v>3.3099999999999997E-2</v>
      </c>
      <c r="G561" s="5" t="s">
        <v>858</v>
      </c>
    </row>
    <row r="562" spans="1:7" ht="23.45" customHeight="1" x14ac:dyDescent="0.25">
      <c r="A562" s="5" t="s">
        <v>1084</v>
      </c>
      <c r="B562" s="5" t="s">
        <v>1085</v>
      </c>
      <c r="C562" s="5" t="s">
        <v>157</v>
      </c>
      <c r="D562" s="6">
        <v>2670000</v>
      </c>
      <c r="E562" s="7">
        <v>277116096</v>
      </c>
      <c r="F562" s="7">
        <v>1.37E-2</v>
      </c>
      <c r="G562" s="5" t="s">
        <v>858</v>
      </c>
    </row>
    <row r="563" spans="1:7" ht="32.65" customHeight="1" x14ac:dyDescent="0.25">
      <c r="A563" s="5" t="s">
        <v>1086</v>
      </c>
      <c r="B563" s="5" t="s">
        <v>1087</v>
      </c>
      <c r="C563" s="5" t="s">
        <v>157</v>
      </c>
      <c r="D563" s="6">
        <v>2500000</v>
      </c>
      <c r="E563" s="7">
        <v>250794000</v>
      </c>
      <c r="F563" s="7">
        <v>1.24E-2</v>
      </c>
      <c r="G563" s="5" t="s">
        <v>858</v>
      </c>
    </row>
    <row r="564" spans="1:7" ht="32.65" customHeight="1" x14ac:dyDescent="0.25">
      <c r="A564" s="5" t="s">
        <v>2181</v>
      </c>
      <c r="B564" s="5" t="s">
        <v>2182</v>
      </c>
      <c r="C564" s="5" t="s">
        <v>157</v>
      </c>
      <c r="D564" s="6">
        <v>2500000</v>
      </c>
      <c r="E564" s="7">
        <v>258193000</v>
      </c>
      <c r="F564" s="7">
        <v>1.2800000000000001E-2</v>
      </c>
      <c r="G564" s="5" t="s">
        <v>858</v>
      </c>
    </row>
    <row r="565" spans="1:7" ht="23.45" customHeight="1" x14ac:dyDescent="0.25">
      <c r="A565" s="5" t="s">
        <v>2183</v>
      </c>
      <c r="B565" s="5" t="s">
        <v>2184</v>
      </c>
      <c r="C565" s="5" t="s">
        <v>157</v>
      </c>
      <c r="D565" s="6">
        <v>9500000</v>
      </c>
      <c r="E565" s="7">
        <v>986386900</v>
      </c>
      <c r="F565" s="7">
        <v>4.8800000000000003E-2</v>
      </c>
      <c r="G565" s="5" t="s">
        <v>861</v>
      </c>
    </row>
    <row r="566" spans="1:7" ht="23.45" customHeight="1" x14ac:dyDescent="0.25">
      <c r="A566" s="5" t="s">
        <v>1088</v>
      </c>
      <c r="B566" s="5" t="s">
        <v>1089</v>
      </c>
      <c r="C566" s="5" t="s">
        <v>157</v>
      </c>
      <c r="D566" s="6">
        <v>5500000</v>
      </c>
      <c r="E566" s="7">
        <v>554713500</v>
      </c>
      <c r="F566" s="7">
        <v>2.75E-2</v>
      </c>
      <c r="G566" s="5" t="s">
        <v>858</v>
      </c>
    </row>
    <row r="567" spans="1:7" ht="32.65" customHeight="1" x14ac:dyDescent="0.25">
      <c r="A567" s="5" t="s">
        <v>1090</v>
      </c>
      <c r="B567" s="5" t="s">
        <v>1091</v>
      </c>
      <c r="C567" s="5" t="s">
        <v>157</v>
      </c>
      <c r="D567" s="6">
        <v>2500000</v>
      </c>
      <c r="E567" s="7">
        <v>258567500</v>
      </c>
      <c r="F567" s="7">
        <v>1.2800000000000001E-2</v>
      </c>
      <c r="G567" s="5" t="s">
        <v>858</v>
      </c>
    </row>
    <row r="568" spans="1:7" ht="32.65" customHeight="1" x14ac:dyDescent="0.25">
      <c r="A568" s="5" t="s">
        <v>1092</v>
      </c>
      <c r="B568" s="5" t="s">
        <v>1093</v>
      </c>
      <c r="C568" s="5" t="s">
        <v>157</v>
      </c>
      <c r="D568" s="6">
        <v>6000000</v>
      </c>
      <c r="E568" s="7">
        <v>601510800</v>
      </c>
      <c r="F568" s="7">
        <v>2.98E-2</v>
      </c>
      <c r="G568" s="5" t="s">
        <v>858</v>
      </c>
    </row>
    <row r="569" spans="1:7" ht="23.45" customHeight="1" x14ac:dyDescent="0.25">
      <c r="A569" s="5" t="s">
        <v>1094</v>
      </c>
      <c r="B569" s="5" t="s">
        <v>1095</v>
      </c>
      <c r="C569" s="5" t="s">
        <v>157</v>
      </c>
      <c r="D569" s="6">
        <v>5000000</v>
      </c>
      <c r="E569" s="7">
        <v>521296500</v>
      </c>
      <c r="F569" s="7">
        <v>2.58E-2</v>
      </c>
      <c r="G569" s="5" t="s">
        <v>858</v>
      </c>
    </row>
    <row r="570" spans="1:7" ht="32.65" customHeight="1" x14ac:dyDescent="0.25">
      <c r="A570" s="5" t="s">
        <v>1096</v>
      </c>
      <c r="B570" s="5" t="s">
        <v>1097</v>
      </c>
      <c r="C570" s="5" t="s">
        <v>157</v>
      </c>
      <c r="D570" s="6">
        <v>18500000</v>
      </c>
      <c r="E570" s="7">
        <v>1913227450</v>
      </c>
      <c r="F570" s="7">
        <v>9.4700000000000006E-2</v>
      </c>
      <c r="G570" s="5" t="s">
        <v>858</v>
      </c>
    </row>
    <row r="571" spans="1:7" ht="32.65" customHeight="1" x14ac:dyDescent="0.25">
      <c r="A571" s="5" t="s">
        <v>1098</v>
      </c>
      <c r="B571" s="5" t="s">
        <v>1099</v>
      </c>
      <c r="C571" s="5" t="s">
        <v>195</v>
      </c>
      <c r="D571" s="6">
        <v>50000000</v>
      </c>
      <c r="E571" s="7">
        <v>5156985000</v>
      </c>
      <c r="F571" s="7">
        <v>0.25530000000000003</v>
      </c>
      <c r="G571" s="5" t="s">
        <v>861</v>
      </c>
    </row>
    <row r="572" spans="1:7" ht="32.65" customHeight="1" x14ac:dyDescent="0.25">
      <c r="A572" s="5" t="s">
        <v>2185</v>
      </c>
      <c r="B572" s="5" t="s">
        <v>2186</v>
      </c>
      <c r="C572" s="5" t="s">
        <v>106</v>
      </c>
      <c r="D572" s="6">
        <v>3500000</v>
      </c>
      <c r="E572" s="7">
        <v>361179700</v>
      </c>
      <c r="F572" s="7">
        <v>1.7899999999999999E-2</v>
      </c>
      <c r="G572" s="5" t="s">
        <v>813</v>
      </c>
    </row>
    <row r="573" spans="1:7" ht="23.45" customHeight="1" x14ac:dyDescent="0.25">
      <c r="A573" s="5" t="s">
        <v>1100</v>
      </c>
      <c r="B573" s="5" t="s">
        <v>1101</v>
      </c>
      <c r="C573" s="5" t="s">
        <v>157</v>
      </c>
      <c r="D573" s="6">
        <v>5000000</v>
      </c>
      <c r="E573" s="7">
        <v>516033000</v>
      </c>
      <c r="F573" s="7">
        <v>2.5499999999999998E-2</v>
      </c>
      <c r="G573" s="5" t="s">
        <v>828</v>
      </c>
    </row>
    <row r="574" spans="1:7" ht="23.45" customHeight="1" x14ac:dyDescent="0.25">
      <c r="A574" s="5" t="s">
        <v>1102</v>
      </c>
      <c r="B574" s="5" t="s">
        <v>1103</v>
      </c>
      <c r="C574" s="5" t="s">
        <v>157</v>
      </c>
      <c r="D574" s="6">
        <v>1900000</v>
      </c>
      <c r="E574" s="7">
        <v>191833500</v>
      </c>
      <c r="F574" s="7">
        <v>9.4999999999999998E-3</v>
      </c>
      <c r="G574" s="5" t="s">
        <v>858</v>
      </c>
    </row>
    <row r="575" spans="1:7" ht="23.45" customHeight="1" x14ac:dyDescent="0.25">
      <c r="A575" s="5" t="s">
        <v>1104</v>
      </c>
      <c r="B575" s="5" t="s">
        <v>1105</v>
      </c>
      <c r="C575" s="5" t="s">
        <v>35</v>
      </c>
      <c r="D575" s="6">
        <v>7500000</v>
      </c>
      <c r="E575" s="7">
        <v>753276000</v>
      </c>
      <c r="F575" s="7">
        <v>3.73E-2</v>
      </c>
      <c r="G575" s="5" t="s">
        <v>858</v>
      </c>
    </row>
    <row r="576" spans="1:7" ht="23.45" customHeight="1" x14ac:dyDescent="0.25">
      <c r="A576" s="5" t="s">
        <v>1106</v>
      </c>
      <c r="B576" s="5" t="s">
        <v>1107</v>
      </c>
      <c r="C576" s="5" t="s">
        <v>106</v>
      </c>
      <c r="D576" s="6">
        <v>15500000</v>
      </c>
      <c r="E576" s="7">
        <v>1602278400</v>
      </c>
      <c r="F576" s="7">
        <v>7.9299999999999995E-2</v>
      </c>
      <c r="G576" s="5" t="s">
        <v>858</v>
      </c>
    </row>
    <row r="577" spans="1:7" ht="32.65" customHeight="1" x14ac:dyDescent="0.25">
      <c r="A577" s="5" t="s">
        <v>1108</v>
      </c>
      <c r="B577" s="5" t="s">
        <v>1109</v>
      </c>
      <c r="C577" s="5" t="s">
        <v>195</v>
      </c>
      <c r="D577" s="6">
        <v>15500000</v>
      </c>
      <c r="E577" s="7">
        <v>1606044900</v>
      </c>
      <c r="F577" s="7">
        <v>7.9500000000000001E-2</v>
      </c>
      <c r="G577" s="5" t="s">
        <v>861</v>
      </c>
    </row>
    <row r="578" spans="1:7" ht="32.65" customHeight="1" x14ac:dyDescent="0.25">
      <c r="A578" s="5" t="s">
        <v>1110</v>
      </c>
      <c r="B578" s="5" t="s">
        <v>1111</v>
      </c>
      <c r="C578" s="5" t="s">
        <v>157</v>
      </c>
      <c r="D578" s="6">
        <v>12500000</v>
      </c>
      <c r="E578" s="7">
        <v>1273098750</v>
      </c>
      <c r="F578" s="7">
        <v>6.3E-2</v>
      </c>
      <c r="G578" s="5" t="s">
        <v>858</v>
      </c>
    </row>
    <row r="579" spans="1:7" ht="41.85" customHeight="1" x14ac:dyDescent="0.25">
      <c r="A579" s="5" t="s">
        <v>1112</v>
      </c>
      <c r="B579" s="5" t="s">
        <v>1113</v>
      </c>
      <c r="C579" s="5" t="s">
        <v>833</v>
      </c>
      <c r="D579" s="6">
        <v>10000000</v>
      </c>
      <c r="E579" s="7">
        <v>1040971000</v>
      </c>
      <c r="F579" s="7">
        <v>5.1499999999999997E-2</v>
      </c>
      <c r="G579" s="5" t="s">
        <v>861</v>
      </c>
    </row>
    <row r="580" spans="1:7" ht="41.85" customHeight="1" x14ac:dyDescent="0.25">
      <c r="A580" s="5" t="s">
        <v>1116</v>
      </c>
      <c r="B580" s="5" t="s">
        <v>1117</v>
      </c>
      <c r="C580" s="5" t="s">
        <v>833</v>
      </c>
      <c r="D580" s="6">
        <v>16500000</v>
      </c>
      <c r="E580" s="7">
        <v>1716546150</v>
      </c>
      <c r="F580" s="7">
        <v>8.5000000000000006E-2</v>
      </c>
      <c r="G580" s="5" t="s">
        <v>861</v>
      </c>
    </row>
    <row r="581" spans="1:7" ht="23.45" customHeight="1" x14ac:dyDescent="0.25">
      <c r="A581" s="5" t="s">
        <v>1118</v>
      </c>
      <c r="B581" s="5" t="s">
        <v>1119</v>
      </c>
      <c r="C581" s="5" t="s">
        <v>35</v>
      </c>
      <c r="D581" s="6">
        <v>14500000</v>
      </c>
      <c r="E581" s="7">
        <v>1461942200</v>
      </c>
      <c r="F581" s="7">
        <v>7.2400000000000006E-2</v>
      </c>
      <c r="G581" s="5" t="s">
        <v>828</v>
      </c>
    </row>
    <row r="582" spans="1:7" ht="23.45" customHeight="1" x14ac:dyDescent="0.25">
      <c r="A582" s="5" t="s">
        <v>2187</v>
      </c>
      <c r="B582" s="5" t="s">
        <v>2188</v>
      </c>
      <c r="C582" s="5" t="s">
        <v>106</v>
      </c>
      <c r="D582" s="6">
        <v>4000000</v>
      </c>
      <c r="E582" s="7">
        <v>413774400</v>
      </c>
      <c r="F582" s="7">
        <v>2.0500000000000001E-2</v>
      </c>
      <c r="G582" s="5" t="s">
        <v>858</v>
      </c>
    </row>
    <row r="583" spans="1:7" ht="23.45" customHeight="1" x14ac:dyDescent="0.25">
      <c r="A583" s="5" t="s">
        <v>1120</v>
      </c>
      <c r="B583" s="5" t="s">
        <v>1121</v>
      </c>
      <c r="C583" s="5" t="s">
        <v>157</v>
      </c>
      <c r="D583" s="6">
        <v>2400000</v>
      </c>
      <c r="E583" s="7">
        <v>242831280</v>
      </c>
      <c r="F583" s="7">
        <v>1.2E-2</v>
      </c>
      <c r="G583" s="5" t="s">
        <v>858</v>
      </c>
    </row>
    <row r="584" spans="1:7" ht="23.45" customHeight="1" x14ac:dyDescent="0.25">
      <c r="A584" s="5" t="s">
        <v>1122</v>
      </c>
      <c r="B584" s="5" t="s">
        <v>1123</v>
      </c>
      <c r="C584" s="5" t="s">
        <v>157</v>
      </c>
      <c r="D584" s="6">
        <v>6360000</v>
      </c>
      <c r="E584" s="7">
        <v>648095448</v>
      </c>
      <c r="F584" s="7">
        <v>3.2099999999999997E-2</v>
      </c>
      <c r="G584" s="5" t="s">
        <v>858</v>
      </c>
    </row>
    <row r="585" spans="1:7" ht="23.45" customHeight="1" x14ac:dyDescent="0.25">
      <c r="A585" s="5" t="s">
        <v>1124</v>
      </c>
      <c r="B585" s="5" t="s">
        <v>1125</v>
      </c>
      <c r="C585" s="5" t="s">
        <v>157</v>
      </c>
      <c r="D585" s="6">
        <v>3900000</v>
      </c>
      <c r="E585" s="7">
        <v>400558470</v>
      </c>
      <c r="F585" s="7">
        <v>1.9800000000000002E-2</v>
      </c>
      <c r="G585" s="5" t="s">
        <v>858</v>
      </c>
    </row>
    <row r="586" spans="1:7" ht="23.45" customHeight="1" x14ac:dyDescent="0.25">
      <c r="A586" s="5" t="s">
        <v>1126</v>
      </c>
      <c r="B586" s="5" t="s">
        <v>1127</v>
      </c>
      <c r="C586" s="5" t="s">
        <v>157</v>
      </c>
      <c r="D586" s="6">
        <v>9400000</v>
      </c>
      <c r="E586" s="7">
        <v>973169780</v>
      </c>
      <c r="F586" s="7">
        <v>4.82E-2</v>
      </c>
      <c r="G586" s="5" t="s">
        <v>858</v>
      </c>
    </row>
    <row r="587" spans="1:7" ht="23.45" customHeight="1" x14ac:dyDescent="0.25">
      <c r="A587" s="5" t="s">
        <v>1128</v>
      </c>
      <c r="B587" s="5" t="s">
        <v>1129</v>
      </c>
      <c r="C587" s="5" t="s">
        <v>157</v>
      </c>
      <c r="D587" s="6">
        <v>4900000</v>
      </c>
      <c r="E587" s="7">
        <v>510425650</v>
      </c>
      <c r="F587" s="7">
        <v>2.53E-2</v>
      </c>
      <c r="G587" s="5" t="s">
        <v>858</v>
      </c>
    </row>
    <row r="588" spans="1:7" ht="32.65" customHeight="1" x14ac:dyDescent="0.25">
      <c r="A588" s="5" t="s">
        <v>1130</v>
      </c>
      <c r="B588" s="5" t="s">
        <v>1131</v>
      </c>
      <c r="C588" s="5" t="s">
        <v>157</v>
      </c>
      <c r="D588" s="6">
        <v>1500000</v>
      </c>
      <c r="E588" s="7">
        <v>151105200</v>
      </c>
      <c r="F588" s="7">
        <v>7.4999999999999997E-3</v>
      </c>
      <c r="G588" s="5" t="s">
        <v>828</v>
      </c>
    </row>
    <row r="589" spans="1:7" ht="23.45" customHeight="1" x14ac:dyDescent="0.25">
      <c r="A589" s="5" t="s">
        <v>1132</v>
      </c>
      <c r="B589" s="5" t="s">
        <v>1133</v>
      </c>
      <c r="C589" s="5" t="s">
        <v>157</v>
      </c>
      <c r="D589" s="6">
        <v>2000000</v>
      </c>
      <c r="E589" s="7">
        <v>204399600</v>
      </c>
      <c r="F589" s="7">
        <v>1.01E-2</v>
      </c>
      <c r="G589" s="5" t="s">
        <v>858</v>
      </c>
    </row>
    <row r="590" spans="1:7" ht="51" customHeight="1" x14ac:dyDescent="0.25">
      <c r="A590" s="5" t="s">
        <v>1244</v>
      </c>
      <c r="B590" s="5" t="s">
        <v>1245</v>
      </c>
      <c r="C590" s="5" t="s">
        <v>96</v>
      </c>
      <c r="D590" s="6">
        <v>1000000</v>
      </c>
      <c r="E590" s="7">
        <v>100356000</v>
      </c>
      <c r="F590" s="7">
        <v>5.0000000000000001E-3</v>
      </c>
      <c r="G590" s="5" t="s">
        <v>1246</v>
      </c>
    </row>
    <row r="591" spans="1:7" ht="51" customHeight="1" x14ac:dyDescent="0.25">
      <c r="A591" s="5" t="s">
        <v>2189</v>
      </c>
      <c r="B591" s="5" t="s">
        <v>2190</v>
      </c>
      <c r="C591" s="5" t="s">
        <v>96</v>
      </c>
      <c r="D591" s="6">
        <v>700000</v>
      </c>
      <c r="E591" s="7">
        <v>70264110</v>
      </c>
      <c r="F591" s="7">
        <v>3.5000000000000001E-3</v>
      </c>
      <c r="G591" s="5" t="s">
        <v>1246</v>
      </c>
    </row>
    <row r="592" spans="1:7" ht="32.65" customHeight="1" x14ac:dyDescent="0.25">
      <c r="A592" s="5" t="s">
        <v>1134</v>
      </c>
      <c r="B592" s="5" t="s">
        <v>1135</v>
      </c>
      <c r="C592" s="5" t="s">
        <v>157</v>
      </c>
      <c r="D592" s="6">
        <v>1500000</v>
      </c>
      <c r="E592" s="7">
        <v>154510800</v>
      </c>
      <c r="F592" s="7">
        <v>7.6E-3</v>
      </c>
      <c r="G592" s="5" t="s">
        <v>858</v>
      </c>
    </row>
    <row r="593" spans="1:7" ht="32.65" customHeight="1" x14ac:dyDescent="0.25">
      <c r="A593" s="5" t="s">
        <v>2191</v>
      </c>
      <c r="B593" s="5" t="s">
        <v>2192</v>
      </c>
      <c r="C593" s="5" t="s">
        <v>157</v>
      </c>
      <c r="D593" s="6">
        <v>500000</v>
      </c>
      <c r="E593" s="7">
        <v>52299400</v>
      </c>
      <c r="F593" s="7">
        <v>2.5999999999999999E-3</v>
      </c>
      <c r="G593" s="5" t="s">
        <v>858</v>
      </c>
    </row>
    <row r="594" spans="1:7" ht="32.65" customHeight="1" x14ac:dyDescent="0.25">
      <c r="A594" s="5" t="s">
        <v>2193</v>
      </c>
      <c r="B594" s="5" t="s">
        <v>2194</v>
      </c>
      <c r="C594" s="5" t="s">
        <v>157</v>
      </c>
      <c r="D594" s="6">
        <v>500000</v>
      </c>
      <c r="E594" s="7">
        <v>51817450</v>
      </c>
      <c r="F594" s="7">
        <v>2.5999999999999999E-3</v>
      </c>
      <c r="G594" s="5" t="s">
        <v>858</v>
      </c>
    </row>
    <row r="595" spans="1:7" ht="41.85" customHeight="1" x14ac:dyDescent="0.25">
      <c r="A595" s="5" t="s">
        <v>1138</v>
      </c>
      <c r="B595" s="5" t="s">
        <v>1139</v>
      </c>
      <c r="C595" s="5" t="s">
        <v>833</v>
      </c>
      <c r="D595" s="6">
        <v>21000000</v>
      </c>
      <c r="E595" s="7">
        <v>2189016900</v>
      </c>
      <c r="F595" s="7">
        <v>0.1084</v>
      </c>
      <c r="G595" s="5" t="s">
        <v>861</v>
      </c>
    </row>
    <row r="596" spans="1:7" ht="23.45" customHeight="1" x14ac:dyDescent="0.25">
      <c r="A596" s="5" t="s">
        <v>1140</v>
      </c>
      <c r="B596" s="5" t="s">
        <v>1141</v>
      </c>
      <c r="C596" s="5" t="s">
        <v>35</v>
      </c>
      <c r="D596" s="6">
        <v>2500000</v>
      </c>
      <c r="E596" s="7">
        <v>250857500</v>
      </c>
      <c r="F596" s="7">
        <v>1.24E-2</v>
      </c>
      <c r="G596" s="5" t="s">
        <v>828</v>
      </c>
    </row>
    <row r="597" spans="1:7" ht="23.45" customHeight="1" x14ac:dyDescent="0.25">
      <c r="A597" s="5" t="s">
        <v>1142</v>
      </c>
      <c r="B597" s="5" t="s">
        <v>1143</v>
      </c>
      <c r="C597" s="5" t="s">
        <v>1028</v>
      </c>
      <c r="D597" s="6">
        <v>500000</v>
      </c>
      <c r="E597" s="7">
        <v>50269500</v>
      </c>
      <c r="F597" s="7">
        <v>2.5000000000000001E-3</v>
      </c>
      <c r="G597" s="5" t="s">
        <v>828</v>
      </c>
    </row>
    <row r="598" spans="1:7" ht="32.65" customHeight="1" x14ac:dyDescent="0.25">
      <c r="A598" s="5" t="s">
        <v>1144</v>
      </c>
      <c r="B598" s="5" t="s">
        <v>1145</v>
      </c>
      <c r="C598" s="5" t="s">
        <v>195</v>
      </c>
      <c r="D598" s="6">
        <v>12000000</v>
      </c>
      <c r="E598" s="7">
        <v>1246576800</v>
      </c>
      <c r="F598" s="7">
        <v>6.1699999999999998E-2</v>
      </c>
      <c r="G598" s="5" t="s">
        <v>861</v>
      </c>
    </row>
    <row r="599" spans="1:7" ht="23.45" customHeight="1" x14ac:dyDescent="0.25">
      <c r="A599" s="5" t="s">
        <v>1146</v>
      </c>
      <c r="B599" s="5" t="s">
        <v>1147</v>
      </c>
      <c r="C599" s="5" t="s">
        <v>157</v>
      </c>
      <c r="D599" s="6">
        <v>18677918.625</v>
      </c>
      <c r="E599" s="7">
        <v>751804902.57000005</v>
      </c>
      <c r="F599" s="7">
        <v>3.7199999999999997E-2</v>
      </c>
      <c r="G599" s="5" t="s">
        <v>828</v>
      </c>
    </row>
    <row r="600" spans="1:7" ht="23.45" customHeight="1" x14ac:dyDescent="0.25">
      <c r="A600" s="5" t="s">
        <v>1148</v>
      </c>
      <c r="B600" s="5" t="s">
        <v>1149</v>
      </c>
      <c r="C600" s="5" t="s">
        <v>157</v>
      </c>
      <c r="D600" s="6">
        <v>3134000</v>
      </c>
      <c r="E600" s="7">
        <v>313747874</v>
      </c>
      <c r="F600" s="7">
        <v>1.55E-2</v>
      </c>
      <c r="G600" s="5" t="s">
        <v>861</v>
      </c>
    </row>
    <row r="601" spans="1:7" ht="23.45" customHeight="1" x14ac:dyDescent="0.25">
      <c r="A601" s="5" t="s">
        <v>1150</v>
      </c>
      <c r="B601" s="5" t="s">
        <v>1151</v>
      </c>
      <c r="C601" s="5" t="s">
        <v>157</v>
      </c>
      <c r="D601" s="6">
        <v>1367000</v>
      </c>
      <c r="E601" s="7">
        <v>137970626.5</v>
      </c>
      <c r="F601" s="7">
        <v>6.7999999999999996E-3</v>
      </c>
      <c r="G601" s="5" t="s">
        <v>861</v>
      </c>
    </row>
    <row r="602" spans="1:7" ht="23.45" customHeight="1" x14ac:dyDescent="0.25">
      <c r="A602" s="5" t="s">
        <v>1152</v>
      </c>
      <c r="B602" s="5" t="s">
        <v>1153</v>
      </c>
      <c r="C602" s="5" t="s">
        <v>157</v>
      </c>
      <c r="D602" s="6">
        <v>1352000</v>
      </c>
      <c r="E602" s="7">
        <v>137534092.80000001</v>
      </c>
      <c r="F602" s="7">
        <v>6.7999999999999996E-3</v>
      </c>
      <c r="G602" s="5" t="s">
        <v>861</v>
      </c>
    </row>
    <row r="603" spans="1:7" ht="23.45" customHeight="1" x14ac:dyDescent="0.25">
      <c r="A603" s="5" t="s">
        <v>1154</v>
      </c>
      <c r="B603" s="5" t="s">
        <v>1155</v>
      </c>
      <c r="C603" s="5" t="s">
        <v>157</v>
      </c>
      <c r="D603" s="6">
        <v>1367000</v>
      </c>
      <c r="E603" s="7">
        <v>141446087.30000001</v>
      </c>
      <c r="F603" s="7">
        <v>7.0000000000000001E-3</v>
      </c>
      <c r="G603" s="5" t="s">
        <v>861</v>
      </c>
    </row>
    <row r="604" spans="1:7" ht="23.45" customHeight="1" x14ac:dyDescent="0.25">
      <c r="A604" s="5" t="s">
        <v>1156</v>
      </c>
      <c r="B604" s="5" t="s">
        <v>1157</v>
      </c>
      <c r="C604" s="5" t="s">
        <v>157</v>
      </c>
      <c r="D604" s="6">
        <v>3634000</v>
      </c>
      <c r="E604" s="7">
        <v>378579581.39999998</v>
      </c>
      <c r="F604" s="7">
        <v>1.8700000000000001E-2</v>
      </c>
      <c r="G604" s="5" t="s">
        <v>861</v>
      </c>
    </row>
    <row r="605" spans="1:7" ht="23.45" customHeight="1" x14ac:dyDescent="0.25">
      <c r="A605" s="5" t="s">
        <v>1158</v>
      </c>
      <c r="B605" s="5" t="s">
        <v>1159</v>
      </c>
      <c r="C605" s="5" t="s">
        <v>157</v>
      </c>
      <c r="D605" s="6">
        <v>2617000</v>
      </c>
      <c r="E605" s="7">
        <v>274861416.39999998</v>
      </c>
      <c r="F605" s="7">
        <v>1.3599999999999999E-2</v>
      </c>
      <c r="G605" s="5" t="s">
        <v>861</v>
      </c>
    </row>
    <row r="606" spans="1:7" ht="41.85" customHeight="1" x14ac:dyDescent="0.25">
      <c r="A606" s="5" t="s">
        <v>2195</v>
      </c>
      <c r="B606" s="5" t="s">
        <v>2196</v>
      </c>
      <c r="C606" s="5" t="s">
        <v>833</v>
      </c>
      <c r="D606" s="6">
        <v>42500000</v>
      </c>
      <c r="E606" s="7">
        <v>4439074000</v>
      </c>
      <c r="F606" s="7">
        <v>0.2198</v>
      </c>
      <c r="G606" s="5" t="s">
        <v>861</v>
      </c>
    </row>
    <row r="607" spans="1:7" ht="23.45" customHeight="1" x14ac:dyDescent="0.25">
      <c r="A607" s="5" t="s">
        <v>1160</v>
      </c>
      <c r="B607" s="5" t="s">
        <v>1161</v>
      </c>
      <c r="C607" s="5" t="s">
        <v>157</v>
      </c>
      <c r="D607" s="6">
        <v>1000000</v>
      </c>
      <c r="E607" s="7">
        <v>102049100</v>
      </c>
      <c r="F607" s="7">
        <v>5.1000000000000004E-3</v>
      </c>
      <c r="G607" s="5" t="s">
        <v>861</v>
      </c>
    </row>
    <row r="608" spans="1:7" ht="23.45" customHeight="1" x14ac:dyDescent="0.25">
      <c r="A608" s="5" t="s">
        <v>1162</v>
      </c>
      <c r="B608" s="5" t="s">
        <v>1163</v>
      </c>
      <c r="C608" s="5" t="s">
        <v>157</v>
      </c>
      <c r="D608" s="6">
        <v>1500000</v>
      </c>
      <c r="E608" s="7">
        <v>155760600</v>
      </c>
      <c r="F608" s="7">
        <v>7.7000000000000002E-3</v>
      </c>
      <c r="G608" s="5" t="s">
        <v>861</v>
      </c>
    </row>
    <row r="609" spans="1:7" ht="23.45" customHeight="1" x14ac:dyDescent="0.25">
      <c r="A609" s="5" t="s">
        <v>2197</v>
      </c>
      <c r="B609" s="5" t="s">
        <v>2198</v>
      </c>
      <c r="C609" s="5" t="s">
        <v>157</v>
      </c>
      <c r="D609" s="6">
        <v>1425000</v>
      </c>
      <c r="E609" s="7">
        <v>144267000</v>
      </c>
      <c r="F609" s="7">
        <v>7.1000000000000004E-3</v>
      </c>
      <c r="G609" s="5" t="s">
        <v>861</v>
      </c>
    </row>
    <row r="610" spans="1:7" ht="23.45" customHeight="1" x14ac:dyDescent="0.25">
      <c r="A610" s="5" t="s">
        <v>1164</v>
      </c>
      <c r="B610" s="5" t="s">
        <v>1165</v>
      </c>
      <c r="C610" s="5" t="s">
        <v>157</v>
      </c>
      <c r="D610" s="6">
        <v>1840000</v>
      </c>
      <c r="E610" s="7">
        <v>189377768</v>
      </c>
      <c r="F610" s="7">
        <v>9.4000000000000004E-3</v>
      </c>
      <c r="G610" s="5" t="s">
        <v>861</v>
      </c>
    </row>
    <row r="611" spans="1:7" ht="23.45" customHeight="1" x14ac:dyDescent="0.25">
      <c r="A611" s="5" t="s">
        <v>1166</v>
      </c>
      <c r="B611" s="5" t="s">
        <v>1167</v>
      </c>
      <c r="C611" s="5" t="s">
        <v>157</v>
      </c>
      <c r="D611" s="6">
        <v>1000000</v>
      </c>
      <c r="E611" s="7">
        <v>104555300</v>
      </c>
      <c r="F611" s="7">
        <v>5.1999999999999998E-3</v>
      </c>
      <c r="G611" s="5" t="s">
        <v>861</v>
      </c>
    </row>
    <row r="612" spans="1:7" ht="23.45" customHeight="1" x14ac:dyDescent="0.25">
      <c r="A612" s="5" t="s">
        <v>2199</v>
      </c>
      <c r="B612" s="5" t="s">
        <v>2200</v>
      </c>
      <c r="C612" s="5" t="s">
        <v>157</v>
      </c>
      <c r="D612" s="6">
        <v>1000000</v>
      </c>
      <c r="E612" s="7">
        <v>100398300</v>
      </c>
      <c r="F612" s="7">
        <v>5.0000000000000001E-3</v>
      </c>
      <c r="G612" s="5" t="s">
        <v>861</v>
      </c>
    </row>
    <row r="613" spans="1:7" ht="23.45" customHeight="1" x14ac:dyDescent="0.25">
      <c r="A613" s="5" t="s">
        <v>1168</v>
      </c>
      <c r="B613" s="5" t="s">
        <v>1169</v>
      </c>
      <c r="C613" s="5" t="s">
        <v>106</v>
      </c>
      <c r="D613" s="6">
        <v>14500000</v>
      </c>
      <c r="E613" s="7">
        <v>1509584850</v>
      </c>
      <c r="F613" s="7">
        <v>7.4700000000000003E-2</v>
      </c>
      <c r="G613" s="5" t="s">
        <v>858</v>
      </c>
    </row>
    <row r="614" spans="1:7" ht="41.85" customHeight="1" x14ac:dyDescent="0.25">
      <c r="A614" s="5" t="s">
        <v>1170</v>
      </c>
      <c r="B614" s="5" t="s">
        <v>1171</v>
      </c>
      <c r="C614" s="5" t="s">
        <v>833</v>
      </c>
      <c r="D614" s="6">
        <v>9500000</v>
      </c>
      <c r="E614" s="7">
        <v>996024650</v>
      </c>
      <c r="F614" s="7">
        <v>4.9299999999999997E-2</v>
      </c>
      <c r="G614" s="5" t="s">
        <v>861</v>
      </c>
    </row>
    <row r="615" spans="1:7" ht="23.45" customHeight="1" x14ac:dyDescent="0.25">
      <c r="A615" s="5" t="s">
        <v>1172</v>
      </c>
      <c r="B615" s="5" t="s">
        <v>1173</v>
      </c>
      <c r="C615" s="5" t="s">
        <v>157</v>
      </c>
      <c r="D615" s="6">
        <v>15000000</v>
      </c>
      <c r="E615" s="7">
        <v>1122624000</v>
      </c>
      <c r="F615" s="7">
        <v>5.5599999999999997E-2</v>
      </c>
      <c r="G615" s="5" t="s">
        <v>861</v>
      </c>
    </row>
    <row r="616" spans="1:7" ht="32.65" customHeight="1" x14ac:dyDescent="0.25">
      <c r="A616" s="5" t="s">
        <v>1178</v>
      </c>
      <c r="B616" s="5" t="s">
        <v>1179</v>
      </c>
      <c r="C616" s="5" t="s">
        <v>157</v>
      </c>
      <c r="D616" s="6">
        <v>6500000</v>
      </c>
      <c r="E616" s="7">
        <v>676619450</v>
      </c>
      <c r="F616" s="7">
        <v>3.3500000000000002E-2</v>
      </c>
      <c r="G616" s="5" t="s">
        <v>828</v>
      </c>
    </row>
    <row r="617" spans="1:7" ht="23.45" customHeight="1" x14ac:dyDescent="0.25">
      <c r="A617" s="5" t="s">
        <v>2201</v>
      </c>
      <c r="B617" s="5" t="s">
        <v>2202</v>
      </c>
      <c r="C617" s="5" t="s">
        <v>106</v>
      </c>
      <c r="D617" s="6">
        <v>1500000</v>
      </c>
      <c r="E617" s="7">
        <v>154325850</v>
      </c>
      <c r="F617" s="7">
        <v>7.6E-3</v>
      </c>
      <c r="G617" s="5" t="s">
        <v>828</v>
      </c>
    </row>
    <row r="618" spans="1:7" ht="32.65" customHeight="1" x14ac:dyDescent="0.25">
      <c r="A618" s="5" t="s">
        <v>2203</v>
      </c>
      <c r="B618" s="5" t="s">
        <v>2204</v>
      </c>
      <c r="C618" s="5" t="s">
        <v>106</v>
      </c>
      <c r="D618" s="6">
        <v>1230000</v>
      </c>
      <c r="E618" s="7">
        <v>131469534</v>
      </c>
      <c r="F618" s="7">
        <v>6.4999999999999997E-3</v>
      </c>
      <c r="G618" s="5" t="s">
        <v>828</v>
      </c>
    </row>
    <row r="619" spans="1:7" ht="23.45" customHeight="1" x14ac:dyDescent="0.25">
      <c r="A619" s="5" t="s">
        <v>2205</v>
      </c>
      <c r="B619" s="5" t="s">
        <v>2206</v>
      </c>
      <c r="C619" s="5" t="s">
        <v>157</v>
      </c>
      <c r="D619" s="6">
        <v>1000</v>
      </c>
      <c r="E619" s="7">
        <v>101901.2</v>
      </c>
      <c r="F619" s="7">
        <v>0</v>
      </c>
      <c r="G619" s="5" t="s">
        <v>828</v>
      </c>
    </row>
    <row r="620" spans="1:7" ht="32.65" customHeight="1" x14ac:dyDescent="0.25">
      <c r="A620" s="5" t="s">
        <v>1182</v>
      </c>
      <c r="B620" s="5" t="s">
        <v>1183</v>
      </c>
      <c r="C620" s="5" t="s">
        <v>157</v>
      </c>
      <c r="D620" s="6">
        <v>925000</v>
      </c>
      <c r="E620" s="7">
        <v>92805157.5</v>
      </c>
      <c r="F620" s="7">
        <v>4.5999999999999999E-3</v>
      </c>
      <c r="G620" s="5" t="s">
        <v>828</v>
      </c>
    </row>
    <row r="621" spans="1:7" ht="32.65" customHeight="1" x14ac:dyDescent="0.25">
      <c r="A621" s="5" t="s">
        <v>1186</v>
      </c>
      <c r="B621" s="5" t="s">
        <v>1187</v>
      </c>
      <c r="C621" s="5" t="s">
        <v>157</v>
      </c>
      <c r="D621" s="6">
        <v>500000</v>
      </c>
      <c r="E621" s="7">
        <v>51291200</v>
      </c>
      <c r="F621" s="7">
        <v>2.5000000000000001E-3</v>
      </c>
      <c r="G621" s="5" t="s">
        <v>828</v>
      </c>
    </row>
    <row r="622" spans="1:7" ht="14.45" customHeight="1" x14ac:dyDescent="0.25">
      <c r="A622" s="5" t="s">
        <v>1249</v>
      </c>
      <c r="B622" s="5" t="s">
        <v>1250</v>
      </c>
      <c r="C622" s="5" t="s">
        <v>164</v>
      </c>
      <c r="D622" s="6">
        <v>30500000</v>
      </c>
      <c r="E622" s="7">
        <v>2958100450</v>
      </c>
      <c r="F622" s="7">
        <v>0.1464</v>
      </c>
      <c r="G622" s="5" t="s">
        <v>813</v>
      </c>
    </row>
    <row r="623" spans="1:7" ht="14.45" customHeight="1" x14ac:dyDescent="0.25">
      <c r="A623" s="5" t="s">
        <v>1251</v>
      </c>
      <c r="B623" s="5" t="s">
        <v>1252</v>
      </c>
      <c r="C623" s="5" t="s">
        <v>35</v>
      </c>
      <c r="D623" s="6">
        <v>13000000</v>
      </c>
      <c r="E623" s="7">
        <v>1274972400</v>
      </c>
      <c r="F623" s="7">
        <v>6.3100000000000003E-2</v>
      </c>
      <c r="G623" s="5" t="s">
        <v>813</v>
      </c>
    </row>
    <row r="624" spans="1:7" ht="23.45" customHeight="1" x14ac:dyDescent="0.25">
      <c r="A624" s="5" t="s">
        <v>1255</v>
      </c>
      <c r="B624" s="5" t="s">
        <v>1256</v>
      </c>
      <c r="C624" s="5" t="s">
        <v>35</v>
      </c>
      <c r="D624" s="6">
        <v>10000000</v>
      </c>
      <c r="E624" s="7">
        <v>951066000</v>
      </c>
      <c r="F624" s="7">
        <v>4.7100000000000003E-2</v>
      </c>
      <c r="G624" s="5" t="s">
        <v>813</v>
      </c>
    </row>
    <row r="625" spans="1:7" ht="23.45" customHeight="1" x14ac:dyDescent="0.25">
      <c r="A625" s="5" t="s">
        <v>1257</v>
      </c>
      <c r="B625" s="5" t="s">
        <v>1258</v>
      </c>
      <c r="C625" s="5" t="s">
        <v>35</v>
      </c>
      <c r="D625" s="6">
        <v>23100000</v>
      </c>
      <c r="E625" s="7">
        <v>2198602560</v>
      </c>
      <c r="F625" s="7">
        <v>0.10879999999999999</v>
      </c>
      <c r="G625" s="5" t="s">
        <v>813</v>
      </c>
    </row>
    <row r="626" spans="1:7" ht="23.45" customHeight="1" x14ac:dyDescent="0.25">
      <c r="A626" s="5" t="s">
        <v>1259</v>
      </c>
      <c r="B626" s="5" t="s">
        <v>1260</v>
      </c>
      <c r="C626" s="5" t="s">
        <v>35</v>
      </c>
      <c r="D626" s="6">
        <v>15000000</v>
      </c>
      <c r="E626" s="7">
        <v>1424875500</v>
      </c>
      <c r="F626" s="7">
        <v>7.0499999999999993E-2</v>
      </c>
      <c r="G626" s="5" t="s">
        <v>813</v>
      </c>
    </row>
    <row r="627" spans="1:7" ht="23.45" customHeight="1" x14ac:dyDescent="0.25">
      <c r="A627" s="5" t="s">
        <v>1261</v>
      </c>
      <c r="B627" s="5" t="s">
        <v>1262</v>
      </c>
      <c r="C627" s="5" t="s">
        <v>103</v>
      </c>
      <c r="D627" s="6">
        <v>15000000</v>
      </c>
      <c r="E627" s="7">
        <v>1429288500</v>
      </c>
      <c r="F627" s="7">
        <v>7.0800000000000002E-2</v>
      </c>
      <c r="G627" s="5" t="s">
        <v>813</v>
      </c>
    </row>
    <row r="628" spans="1:7" ht="23.45" customHeight="1" x14ac:dyDescent="0.25">
      <c r="A628" s="5" t="s">
        <v>1263</v>
      </c>
      <c r="B628" s="5" t="s">
        <v>1264</v>
      </c>
      <c r="C628" s="5" t="s">
        <v>35</v>
      </c>
      <c r="D628" s="6">
        <v>10000000</v>
      </c>
      <c r="E628" s="7">
        <v>958266000</v>
      </c>
      <c r="F628" s="7">
        <v>4.7399999999999998E-2</v>
      </c>
      <c r="G628" s="5" t="s">
        <v>813</v>
      </c>
    </row>
    <row r="629" spans="1:7" ht="23.45" customHeight="1" x14ac:dyDescent="0.25">
      <c r="A629" s="5" t="s">
        <v>1265</v>
      </c>
      <c r="B629" s="5" t="s">
        <v>1266</v>
      </c>
      <c r="C629" s="5" t="s">
        <v>35</v>
      </c>
      <c r="D629" s="6">
        <v>15000000</v>
      </c>
      <c r="E629" s="7">
        <v>1441840500</v>
      </c>
      <c r="F629" s="7">
        <v>7.1400000000000005E-2</v>
      </c>
      <c r="G629" s="5" t="s">
        <v>813</v>
      </c>
    </row>
    <row r="630" spans="1:7" ht="14.45" customHeight="1" x14ac:dyDescent="0.25">
      <c r="A630" s="5" t="s">
        <v>1267</v>
      </c>
      <c r="B630" s="5" t="s">
        <v>1268</v>
      </c>
      <c r="C630" s="5" t="s">
        <v>35</v>
      </c>
      <c r="D630" s="6">
        <v>5000000</v>
      </c>
      <c r="E630" s="7">
        <v>496743500</v>
      </c>
      <c r="F630" s="7">
        <v>2.46E-2</v>
      </c>
      <c r="G630" s="5" t="s">
        <v>828</v>
      </c>
    </row>
    <row r="631" spans="1:7" ht="23.45" customHeight="1" x14ac:dyDescent="0.25">
      <c r="A631" s="5" t="s">
        <v>2207</v>
      </c>
      <c r="B631" s="5" t="s">
        <v>2208</v>
      </c>
      <c r="C631" s="5" t="s">
        <v>103</v>
      </c>
      <c r="D631" s="6">
        <v>10000000</v>
      </c>
      <c r="E631" s="7">
        <v>956441000</v>
      </c>
      <c r="F631" s="7">
        <v>4.7399999999999998E-2</v>
      </c>
      <c r="G631" s="5" t="s">
        <v>813</v>
      </c>
    </row>
    <row r="632" spans="1:7" ht="23.45" customHeight="1" x14ac:dyDescent="0.25">
      <c r="A632" s="5" t="s">
        <v>1269</v>
      </c>
      <c r="B632" s="5" t="s">
        <v>1270</v>
      </c>
      <c r="C632" s="5" t="s">
        <v>46</v>
      </c>
      <c r="D632" s="6">
        <v>5000000</v>
      </c>
      <c r="E632" s="7">
        <v>496330500</v>
      </c>
      <c r="F632" s="7">
        <v>2.46E-2</v>
      </c>
      <c r="G632" s="5" t="s">
        <v>813</v>
      </c>
    </row>
    <row r="633" spans="1:7" ht="41.85" customHeight="1" x14ac:dyDescent="0.25">
      <c r="A633" s="5" t="s">
        <v>1271</v>
      </c>
      <c r="B633" s="5" t="s">
        <v>1272</v>
      </c>
      <c r="C633" s="5" t="s">
        <v>35</v>
      </c>
      <c r="D633" s="6">
        <v>20000000</v>
      </c>
      <c r="E633" s="7">
        <v>1948894000</v>
      </c>
      <c r="F633" s="7">
        <v>9.6500000000000002E-2</v>
      </c>
      <c r="G633" s="5" t="s">
        <v>813</v>
      </c>
    </row>
    <row r="634" spans="1:7" ht="14.45" customHeight="1" x14ac:dyDescent="0.25">
      <c r="A634" s="5" t="s">
        <v>1275</v>
      </c>
      <c r="B634" s="5" t="s">
        <v>1276</v>
      </c>
      <c r="C634" s="5" t="s">
        <v>35</v>
      </c>
      <c r="D634" s="6">
        <v>10000000</v>
      </c>
      <c r="E634" s="7">
        <v>994699000</v>
      </c>
      <c r="F634" s="7">
        <v>4.9200000000000001E-2</v>
      </c>
      <c r="G634" s="5" t="s">
        <v>813</v>
      </c>
    </row>
    <row r="635" spans="1:7" ht="14.45" customHeight="1" x14ac:dyDescent="0.25">
      <c r="A635" s="5" t="s">
        <v>1277</v>
      </c>
      <c r="B635" s="5" t="s">
        <v>1278</v>
      </c>
      <c r="C635" s="5" t="s">
        <v>35</v>
      </c>
      <c r="D635" s="6">
        <v>6000000</v>
      </c>
      <c r="E635" s="7">
        <v>589071000</v>
      </c>
      <c r="F635" s="7">
        <v>2.92E-2</v>
      </c>
      <c r="G635" s="5" t="s">
        <v>813</v>
      </c>
    </row>
    <row r="636" spans="1:7" ht="32.65" customHeight="1" x14ac:dyDescent="0.25">
      <c r="A636" s="5" t="s">
        <v>2209</v>
      </c>
      <c r="B636" s="5" t="s">
        <v>2210</v>
      </c>
      <c r="C636" s="5" t="s">
        <v>164</v>
      </c>
      <c r="D636" s="6">
        <v>1500000</v>
      </c>
      <c r="E636" s="7">
        <v>149616300</v>
      </c>
      <c r="F636" s="7">
        <v>7.4000000000000003E-3</v>
      </c>
      <c r="G636" s="5" t="s">
        <v>813</v>
      </c>
    </row>
    <row r="637" spans="1:7" ht="23.45" customHeight="1" x14ac:dyDescent="0.25">
      <c r="A637" s="5" t="s">
        <v>1343</v>
      </c>
      <c r="B637" s="5" t="s">
        <v>1344</v>
      </c>
      <c r="C637" s="5" t="s">
        <v>35</v>
      </c>
      <c r="D637" s="6">
        <v>2500000</v>
      </c>
      <c r="E637" s="7">
        <v>249932250</v>
      </c>
      <c r="F637" s="7">
        <v>1.24E-2</v>
      </c>
      <c r="G637" s="5" t="s">
        <v>828</v>
      </c>
    </row>
    <row r="638" spans="1:7" ht="23.45" customHeight="1" x14ac:dyDescent="0.25">
      <c r="A638" s="5" t="s">
        <v>2211</v>
      </c>
      <c r="B638" s="5" t="s">
        <v>2212</v>
      </c>
      <c r="C638" s="5" t="s">
        <v>1028</v>
      </c>
      <c r="D638" s="6">
        <v>5000000</v>
      </c>
      <c r="E638" s="7">
        <v>497843000</v>
      </c>
      <c r="F638" s="7">
        <v>2.46E-2</v>
      </c>
      <c r="G638" s="5" t="s">
        <v>813</v>
      </c>
    </row>
    <row r="639" spans="1:7" ht="23.45" customHeight="1" x14ac:dyDescent="0.25">
      <c r="A639" s="5" t="s">
        <v>1345</v>
      </c>
      <c r="B639" s="5" t="s">
        <v>1346</v>
      </c>
      <c r="C639" s="5" t="s">
        <v>53</v>
      </c>
      <c r="D639" s="6">
        <v>12500000</v>
      </c>
      <c r="E639" s="7">
        <v>1248936250</v>
      </c>
      <c r="F639" s="7">
        <v>6.1800000000000001E-2</v>
      </c>
      <c r="G639" s="5" t="s">
        <v>813</v>
      </c>
    </row>
    <row r="640" spans="1:7" ht="14.45" customHeight="1" x14ac:dyDescent="0.25">
      <c r="A640" s="5" t="s">
        <v>1347</v>
      </c>
      <c r="B640" s="5" t="s">
        <v>1348</v>
      </c>
      <c r="C640" s="5" t="s">
        <v>35</v>
      </c>
      <c r="D640" s="6">
        <v>2000000</v>
      </c>
      <c r="E640" s="7">
        <v>199355000</v>
      </c>
      <c r="F640" s="7">
        <v>9.9000000000000008E-3</v>
      </c>
      <c r="G640" s="5" t="s">
        <v>813</v>
      </c>
    </row>
    <row r="641" spans="1:7" ht="32.65" customHeight="1" x14ac:dyDescent="0.25">
      <c r="A641" s="5" t="s">
        <v>1349</v>
      </c>
      <c r="B641" s="5" t="s">
        <v>1350</v>
      </c>
      <c r="C641" s="5" t="s">
        <v>126</v>
      </c>
      <c r="D641" s="6">
        <v>10000000</v>
      </c>
      <c r="E641" s="7">
        <v>977083000</v>
      </c>
      <c r="F641" s="7">
        <v>4.8399999999999999E-2</v>
      </c>
      <c r="G641" s="5" t="s">
        <v>1351</v>
      </c>
    </row>
    <row r="642" spans="1:7" ht="23.45" customHeight="1" x14ac:dyDescent="0.25">
      <c r="A642" s="5" t="s">
        <v>1352</v>
      </c>
      <c r="B642" s="5" t="s">
        <v>1353</v>
      </c>
      <c r="C642" s="5" t="s">
        <v>169</v>
      </c>
      <c r="D642" s="6">
        <v>7500000</v>
      </c>
      <c r="E642" s="7">
        <v>742581750</v>
      </c>
      <c r="F642" s="7">
        <v>3.6799999999999999E-2</v>
      </c>
      <c r="G642" s="5" t="s">
        <v>1009</v>
      </c>
    </row>
    <row r="643" spans="1:7" ht="23.45" customHeight="1" x14ac:dyDescent="0.25">
      <c r="A643" s="5" t="s">
        <v>2213</v>
      </c>
      <c r="B643" s="5" t="s">
        <v>2214</v>
      </c>
      <c r="C643" s="5" t="s">
        <v>53</v>
      </c>
      <c r="D643" s="6">
        <v>10000000</v>
      </c>
      <c r="E643" s="7">
        <v>997152000</v>
      </c>
      <c r="F643" s="7">
        <v>4.9399999999999999E-2</v>
      </c>
      <c r="G643" s="5" t="s">
        <v>861</v>
      </c>
    </row>
    <row r="644" spans="1:7" ht="41.85" customHeight="1" x14ac:dyDescent="0.25">
      <c r="A644" s="5" t="s">
        <v>1354</v>
      </c>
      <c r="B644" s="5" t="s">
        <v>1355</v>
      </c>
      <c r="C644" s="5" t="s">
        <v>103</v>
      </c>
      <c r="D644" s="6">
        <v>2500000</v>
      </c>
      <c r="E644" s="7">
        <v>245752000</v>
      </c>
      <c r="F644" s="7">
        <v>1.2200000000000001E-2</v>
      </c>
      <c r="G644" s="5" t="s">
        <v>813</v>
      </c>
    </row>
    <row r="645" spans="1:7" ht="32.65" customHeight="1" x14ac:dyDescent="0.25">
      <c r="A645" s="5" t="s">
        <v>1356</v>
      </c>
      <c r="B645" s="5" t="s">
        <v>1357</v>
      </c>
      <c r="C645" s="5" t="s">
        <v>53</v>
      </c>
      <c r="D645" s="6">
        <v>15000000</v>
      </c>
      <c r="E645" s="7">
        <v>1503432000</v>
      </c>
      <c r="F645" s="7">
        <v>7.4399999999999994E-2</v>
      </c>
      <c r="G645" s="5" t="s">
        <v>813</v>
      </c>
    </row>
    <row r="646" spans="1:7" ht="32.65" customHeight="1" x14ac:dyDescent="0.25">
      <c r="A646" s="5" t="s">
        <v>1358</v>
      </c>
      <c r="B646" s="5" t="s">
        <v>1359</v>
      </c>
      <c r="C646" s="5" t="s">
        <v>833</v>
      </c>
      <c r="D646" s="6">
        <v>12500000</v>
      </c>
      <c r="E646" s="7">
        <v>1243946250</v>
      </c>
      <c r="F646" s="7">
        <v>6.1600000000000002E-2</v>
      </c>
      <c r="G646" s="5" t="s">
        <v>813</v>
      </c>
    </row>
    <row r="647" spans="1:7" ht="23.45" customHeight="1" x14ac:dyDescent="0.25">
      <c r="A647" s="5" t="s">
        <v>1360</v>
      </c>
      <c r="B647" s="5" t="s">
        <v>1361</v>
      </c>
      <c r="C647" s="5" t="s">
        <v>35</v>
      </c>
      <c r="D647" s="6">
        <v>20000000</v>
      </c>
      <c r="E647" s="7">
        <v>1994544000</v>
      </c>
      <c r="F647" s="7">
        <v>9.8699999999999996E-2</v>
      </c>
      <c r="G647" s="5" t="s">
        <v>813</v>
      </c>
    </row>
    <row r="648" spans="1:7" ht="14.45" customHeight="1" x14ac:dyDescent="0.25">
      <c r="A648" s="5" t="s">
        <v>1362</v>
      </c>
      <c r="B648" s="5" t="s">
        <v>1363</v>
      </c>
      <c r="C648" s="5" t="s">
        <v>833</v>
      </c>
      <c r="D648" s="6">
        <v>7500000</v>
      </c>
      <c r="E648" s="7">
        <v>749472750</v>
      </c>
      <c r="F648" s="7">
        <v>3.7100000000000001E-2</v>
      </c>
      <c r="G648" s="5" t="s">
        <v>813</v>
      </c>
    </row>
    <row r="649" spans="1:7" ht="32.65" customHeight="1" x14ac:dyDescent="0.25">
      <c r="A649" s="5" t="s">
        <v>2215</v>
      </c>
      <c r="B649" s="5" t="s">
        <v>2216</v>
      </c>
      <c r="C649" s="5" t="s">
        <v>103</v>
      </c>
      <c r="D649" s="6">
        <v>2500000</v>
      </c>
      <c r="E649" s="7">
        <v>245634000</v>
      </c>
      <c r="F649" s="7">
        <v>1.2200000000000001E-2</v>
      </c>
      <c r="G649" s="5" t="s">
        <v>813</v>
      </c>
    </row>
    <row r="650" spans="1:7" ht="23.45" customHeight="1" x14ac:dyDescent="0.25">
      <c r="A650" s="5" t="s">
        <v>1364</v>
      </c>
      <c r="B650" s="5" t="s">
        <v>1365</v>
      </c>
      <c r="C650" s="5" t="s">
        <v>833</v>
      </c>
      <c r="D650" s="6">
        <v>5000000</v>
      </c>
      <c r="E650" s="7">
        <v>499693000</v>
      </c>
      <c r="F650" s="7">
        <v>2.47E-2</v>
      </c>
      <c r="G650" s="5" t="s">
        <v>813</v>
      </c>
    </row>
    <row r="651" spans="1:7" ht="23.45" customHeight="1" x14ac:dyDescent="0.25">
      <c r="A651" s="5" t="s">
        <v>1366</v>
      </c>
      <c r="B651" s="5" t="s">
        <v>1367</v>
      </c>
      <c r="C651" s="5" t="s">
        <v>103</v>
      </c>
      <c r="D651" s="6">
        <v>10000000</v>
      </c>
      <c r="E651" s="7">
        <v>987049000</v>
      </c>
      <c r="F651" s="7">
        <v>4.8899999999999999E-2</v>
      </c>
      <c r="G651" s="5" t="s">
        <v>813</v>
      </c>
    </row>
    <row r="652" spans="1:7" ht="23.45" customHeight="1" x14ac:dyDescent="0.25">
      <c r="A652" s="5" t="s">
        <v>2217</v>
      </c>
      <c r="B652" s="5" t="s">
        <v>2218</v>
      </c>
      <c r="C652" s="5" t="s">
        <v>833</v>
      </c>
      <c r="D652" s="6">
        <v>7500000</v>
      </c>
      <c r="E652" s="7">
        <v>744210000</v>
      </c>
      <c r="F652" s="7">
        <v>3.6799999999999999E-2</v>
      </c>
      <c r="G652" s="5" t="s">
        <v>813</v>
      </c>
    </row>
    <row r="653" spans="1:7" ht="32.65" customHeight="1" x14ac:dyDescent="0.25">
      <c r="A653" s="5" t="s">
        <v>1188</v>
      </c>
      <c r="B653" s="5" t="s">
        <v>1189</v>
      </c>
      <c r="C653" s="5" t="s">
        <v>157</v>
      </c>
      <c r="D653" s="6">
        <v>500000</v>
      </c>
      <c r="E653" s="7">
        <v>51843200</v>
      </c>
      <c r="F653" s="7">
        <v>2.5999999999999999E-3</v>
      </c>
      <c r="G653" s="5" t="s">
        <v>828</v>
      </c>
    </row>
    <row r="654" spans="1:7" ht="32.65" customHeight="1" x14ac:dyDescent="0.25">
      <c r="A654" s="5" t="s">
        <v>1190</v>
      </c>
      <c r="B654" s="5" t="s">
        <v>1191</v>
      </c>
      <c r="C654" s="5" t="s">
        <v>157</v>
      </c>
      <c r="D654" s="6">
        <v>1000000</v>
      </c>
      <c r="E654" s="7">
        <v>102753000</v>
      </c>
      <c r="F654" s="7">
        <v>5.1000000000000004E-3</v>
      </c>
      <c r="G654" s="5" t="s">
        <v>828</v>
      </c>
    </row>
    <row r="655" spans="1:7" ht="32.65" customHeight="1" x14ac:dyDescent="0.25">
      <c r="A655" s="5" t="s">
        <v>1192</v>
      </c>
      <c r="B655" s="5" t="s">
        <v>1193</v>
      </c>
      <c r="C655" s="5" t="s">
        <v>157</v>
      </c>
      <c r="D655" s="6">
        <v>990000</v>
      </c>
      <c r="E655" s="7">
        <v>102880404</v>
      </c>
      <c r="F655" s="7">
        <v>5.1000000000000004E-3</v>
      </c>
      <c r="G655" s="5" t="s">
        <v>828</v>
      </c>
    </row>
    <row r="656" spans="1:7" ht="32.65" customHeight="1" x14ac:dyDescent="0.25">
      <c r="A656" s="5" t="s">
        <v>1194</v>
      </c>
      <c r="B656" s="5" t="s">
        <v>1195</v>
      </c>
      <c r="C656" s="5" t="s">
        <v>157</v>
      </c>
      <c r="D656" s="6">
        <v>2000000</v>
      </c>
      <c r="E656" s="7">
        <v>210227800</v>
      </c>
      <c r="F656" s="7">
        <v>1.04E-2</v>
      </c>
      <c r="G656" s="5" t="s">
        <v>828</v>
      </c>
    </row>
    <row r="657" spans="1:7" ht="32.65" customHeight="1" x14ac:dyDescent="0.25">
      <c r="A657" s="5" t="s">
        <v>1196</v>
      </c>
      <c r="B657" s="5" t="s">
        <v>1197</v>
      </c>
      <c r="C657" s="5" t="s">
        <v>157</v>
      </c>
      <c r="D657" s="6">
        <v>1500000</v>
      </c>
      <c r="E657" s="7">
        <v>159122100</v>
      </c>
      <c r="F657" s="7">
        <v>7.9000000000000008E-3</v>
      </c>
      <c r="G657" s="5" t="s">
        <v>828</v>
      </c>
    </row>
    <row r="658" spans="1:7" ht="32.65" customHeight="1" x14ac:dyDescent="0.25">
      <c r="A658" s="5" t="s">
        <v>1198</v>
      </c>
      <c r="B658" s="5" t="s">
        <v>1199</v>
      </c>
      <c r="C658" s="5" t="s">
        <v>157</v>
      </c>
      <c r="D658" s="6">
        <v>3000000</v>
      </c>
      <c r="E658" s="7">
        <v>304878300</v>
      </c>
      <c r="F658" s="7">
        <v>1.5100000000000001E-2</v>
      </c>
      <c r="G658" s="5" t="s">
        <v>828</v>
      </c>
    </row>
    <row r="659" spans="1:7" ht="23.45" customHeight="1" x14ac:dyDescent="0.25">
      <c r="A659" s="5" t="s">
        <v>1200</v>
      </c>
      <c r="B659" s="5" t="s">
        <v>1201</v>
      </c>
      <c r="C659" s="5" t="s">
        <v>1028</v>
      </c>
      <c r="D659" s="6">
        <v>14500000</v>
      </c>
      <c r="E659" s="7">
        <v>1443593900</v>
      </c>
      <c r="F659" s="7">
        <v>7.1499999999999994E-2</v>
      </c>
      <c r="G659" s="5" t="s">
        <v>813</v>
      </c>
    </row>
    <row r="660" spans="1:7" ht="23.45" customHeight="1" x14ac:dyDescent="0.25">
      <c r="A660" s="5" t="s">
        <v>2219</v>
      </c>
      <c r="B660" s="5" t="s">
        <v>2220</v>
      </c>
      <c r="C660" s="5" t="s">
        <v>157</v>
      </c>
      <c r="D660" s="6">
        <v>1000000</v>
      </c>
      <c r="E660" s="7">
        <v>100753600</v>
      </c>
      <c r="F660" s="7">
        <v>5.0000000000000001E-3</v>
      </c>
      <c r="G660" s="5" t="s">
        <v>828</v>
      </c>
    </row>
    <row r="661" spans="1:7" ht="23.45" customHeight="1" x14ac:dyDescent="0.25">
      <c r="A661" s="5" t="s">
        <v>2221</v>
      </c>
      <c r="B661" s="5" t="s">
        <v>2222</v>
      </c>
      <c r="C661" s="5" t="s">
        <v>157</v>
      </c>
      <c r="D661" s="6">
        <v>500000</v>
      </c>
      <c r="E661" s="7">
        <v>51723250</v>
      </c>
      <c r="F661" s="7">
        <v>2.5999999999999999E-3</v>
      </c>
      <c r="G661" s="5" t="s">
        <v>828</v>
      </c>
    </row>
    <row r="662" spans="1:7" ht="23.45" customHeight="1" x14ac:dyDescent="0.25">
      <c r="A662" s="5" t="s">
        <v>1202</v>
      </c>
      <c r="B662" s="5" t="s">
        <v>1203</v>
      </c>
      <c r="C662" s="5" t="s">
        <v>35</v>
      </c>
      <c r="D662" s="6">
        <v>2940000</v>
      </c>
      <c r="E662" s="7">
        <v>294673848</v>
      </c>
      <c r="F662" s="7">
        <v>1.46E-2</v>
      </c>
      <c r="G662" s="5" t="s">
        <v>828</v>
      </c>
    </row>
    <row r="663" spans="1:7" ht="23.45" customHeight="1" x14ac:dyDescent="0.25">
      <c r="A663" s="5" t="s">
        <v>1204</v>
      </c>
      <c r="B663" s="5" t="s">
        <v>1205</v>
      </c>
      <c r="C663" s="5" t="s">
        <v>157</v>
      </c>
      <c r="D663" s="6">
        <v>7700000</v>
      </c>
      <c r="E663" s="7">
        <v>773144680</v>
      </c>
      <c r="F663" s="7">
        <v>3.8300000000000001E-2</v>
      </c>
      <c r="G663" s="5" t="s">
        <v>828</v>
      </c>
    </row>
    <row r="664" spans="1:7" ht="32.65" customHeight="1" x14ac:dyDescent="0.25">
      <c r="A664" s="5" t="s">
        <v>1206</v>
      </c>
      <c r="B664" s="5" t="s">
        <v>1207</v>
      </c>
      <c r="C664" s="5" t="s">
        <v>157</v>
      </c>
      <c r="D664" s="6">
        <v>3080000</v>
      </c>
      <c r="E664" s="7">
        <v>311239544</v>
      </c>
      <c r="F664" s="7">
        <v>1.54E-2</v>
      </c>
      <c r="G664" s="5" t="s">
        <v>858</v>
      </c>
    </row>
    <row r="665" spans="1:7" ht="32.65" customHeight="1" x14ac:dyDescent="0.25">
      <c r="A665" s="5" t="s">
        <v>1208</v>
      </c>
      <c r="B665" s="5" t="s">
        <v>1209</v>
      </c>
      <c r="C665" s="5" t="s">
        <v>157</v>
      </c>
      <c r="D665" s="6">
        <v>2840000</v>
      </c>
      <c r="E665" s="7">
        <v>290997192</v>
      </c>
      <c r="F665" s="7">
        <v>1.44E-2</v>
      </c>
      <c r="G665" s="5" t="s">
        <v>858</v>
      </c>
    </row>
    <row r="666" spans="1:7" ht="32.65" customHeight="1" x14ac:dyDescent="0.25">
      <c r="A666" s="5" t="s">
        <v>1210</v>
      </c>
      <c r="B666" s="5" t="s">
        <v>1211</v>
      </c>
      <c r="C666" s="5" t="s">
        <v>157</v>
      </c>
      <c r="D666" s="6">
        <v>1840000</v>
      </c>
      <c r="E666" s="7">
        <v>191220712</v>
      </c>
      <c r="F666" s="7">
        <v>9.4999999999999998E-3</v>
      </c>
      <c r="G666" s="5" t="s">
        <v>858</v>
      </c>
    </row>
    <row r="667" spans="1:7" ht="32.65" customHeight="1" x14ac:dyDescent="0.25">
      <c r="A667" s="5" t="s">
        <v>1212</v>
      </c>
      <c r="B667" s="5" t="s">
        <v>1213</v>
      </c>
      <c r="C667" s="5" t="s">
        <v>157</v>
      </c>
      <c r="D667" s="6">
        <v>2840000</v>
      </c>
      <c r="E667" s="7">
        <v>299297092</v>
      </c>
      <c r="F667" s="7">
        <v>1.4800000000000001E-2</v>
      </c>
      <c r="G667" s="5" t="s">
        <v>858</v>
      </c>
    </row>
    <row r="668" spans="1:7" ht="32.65" customHeight="1" x14ac:dyDescent="0.25">
      <c r="A668" s="5" t="s">
        <v>1214</v>
      </c>
      <c r="B668" s="5" t="s">
        <v>1215</v>
      </c>
      <c r="C668" s="5" t="s">
        <v>157</v>
      </c>
      <c r="D668" s="6">
        <v>1840000</v>
      </c>
      <c r="E668" s="7">
        <v>196205088</v>
      </c>
      <c r="F668" s="7">
        <v>9.7000000000000003E-3</v>
      </c>
      <c r="G668" s="5" t="s">
        <v>858</v>
      </c>
    </row>
    <row r="669" spans="1:7" ht="32.65" customHeight="1" x14ac:dyDescent="0.25">
      <c r="A669" s="5" t="s">
        <v>1216</v>
      </c>
      <c r="B669" s="5" t="s">
        <v>1217</v>
      </c>
      <c r="C669" s="5" t="s">
        <v>35</v>
      </c>
      <c r="D669" s="6">
        <v>7950000</v>
      </c>
      <c r="E669" s="7">
        <v>797660865</v>
      </c>
      <c r="F669" s="7">
        <v>3.95E-2</v>
      </c>
      <c r="G669" s="5" t="s">
        <v>858</v>
      </c>
    </row>
    <row r="670" spans="1:7" ht="32.65" customHeight="1" x14ac:dyDescent="0.25">
      <c r="A670" s="5" t="s">
        <v>2223</v>
      </c>
      <c r="B670" s="5" t="s">
        <v>2224</v>
      </c>
      <c r="C670" s="5" t="s">
        <v>157</v>
      </c>
      <c r="D670" s="6">
        <v>1500000</v>
      </c>
      <c r="E670" s="7">
        <v>156084150</v>
      </c>
      <c r="F670" s="7">
        <v>7.7000000000000002E-3</v>
      </c>
      <c r="G670" s="5" t="s">
        <v>828</v>
      </c>
    </row>
    <row r="671" spans="1:7" ht="32.65" customHeight="1" x14ac:dyDescent="0.25">
      <c r="A671" s="5" t="s">
        <v>2225</v>
      </c>
      <c r="B671" s="5" t="s">
        <v>2226</v>
      </c>
      <c r="C671" s="5" t="s">
        <v>157</v>
      </c>
      <c r="D671" s="6">
        <v>500000</v>
      </c>
      <c r="E671" s="7">
        <v>51145200</v>
      </c>
      <c r="F671" s="7">
        <v>2.5000000000000001E-3</v>
      </c>
      <c r="G671" s="5" t="s">
        <v>828</v>
      </c>
    </row>
    <row r="672" spans="1:7" ht="23.45" customHeight="1" x14ac:dyDescent="0.25">
      <c r="A672" s="5" t="s">
        <v>1220</v>
      </c>
      <c r="B672" s="5" t="s">
        <v>1221</v>
      </c>
      <c r="C672" s="5" t="s">
        <v>157</v>
      </c>
      <c r="D672" s="6">
        <v>2000000</v>
      </c>
      <c r="E672" s="7">
        <v>200686400</v>
      </c>
      <c r="F672" s="7">
        <v>9.9000000000000008E-3</v>
      </c>
      <c r="G672" s="5" t="s">
        <v>828</v>
      </c>
    </row>
    <row r="673" spans="1:7" ht="32.65" customHeight="1" x14ac:dyDescent="0.25">
      <c r="A673" s="5" t="s">
        <v>2227</v>
      </c>
      <c r="B673" s="5" t="s">
        <v>2228</v>
      </c>
      <c r="C673" s="5" t="s">
        <v>157</v>
      </c>
      <c r="D673" s="6">
        <v>500000</v>
      </c>
      <c r="E673" s="7">
        <v>52313950</v>
      </c>
      <c r="F673" s="7">
        <v>2.5999999999999999E-3</v>
      </c>
      <c r="G673" s="5" t="s">
        <v>858</v>
      </c>
    </row>
    <row r="674" spans="1:7" ht="23.45" customHeight="1" x14ac:dyDescent="0.25">
      <c r="A674" s="5" t="s">
        <v>1224</v>
      </c>
      <c r="B674" s="5" t="s">
        <v>1225</v>
      </c>
      <c r="C674" s="5" t="s">
        <v>157</v>
      </c>
      <c r="D674" s="6">
        <v>8250000</v>
      </c>
      <c r="E674" s="7">
        <v>887172000</v>
      </c>
      <c r="F674" s="7">
        <v>4.3900000000000002E-2</v>
      </c>
      <c r="G674" s="5" t="s">
        <v>828</v>
      </c>
    </row>
    <row r="675" spans="1:7" ht="23.45" customHeight="1" x14ac:dyDescent="0.25">
      <c r="A675" s="5" t="s">
        <v>2229</v>
      </c>
      <c r="B675" s="5" t="s">
        <v>2230</v>
      </c>
      <c r="C675" s="5" t="s">
        <v>157</v>
      </c>
      <c r="D675" s="6">
        <v>500000</v>
      </c>
      <c r="E675" s="7">
        <v>52477400</v>
      </c>
      <c r="F675" s="7">
        <v>2.5999999999999999E-3</v>
      </c>
      <c r="G675" s="5" t="s">
        <v>858</v>
      </c>
    </row>
    <row r="676" spans="1:7" ht="32.65" customHeight="1" x14ac:dyDescent="0.25">
      <c r="A676" s="5" t="s">
        <v>2231</v>
      </c>
      <c r="B676" s="5" t="s">
        <v>2232</v>
      </c>
      <c r="C676" s="5" t="s">
        <v>157</v>
      </c>
      <c r="D676" s="6">
        <v>125000</v>
      </c>
      <c r="E676" s="7">
        <v>12737537.5</v>
      </c>
      <c r="F676" s="7">
        <v>5.9999999999999995E-4</v>
      </c>
      <c r="G676" s="5" t="s">
        <v>858</v>
      </c>
    </row>
    <row r="677" spans="1:7" ht="32.65" customHeight="1" x14ac:dyDescent="0.25">
      <c r="A677" s="5" t="s">
        <v>2233</v>
      </c>
      <c r="B677" s="5" t="s">
        <v>2234</v>
      </c>
      <c r="C677" s="5" t="s">
        <v>157</v>
      </c>
      <c r="D677" s="6">
        <v>125000</v>
      </c>
      <c r="E677" s="7">
        <v>12959225</v>
      </c>
      <c r="F677" s="7">
        <v>5.9999999999999995E-4</v>
      </c>
      <c r="G677" s="5" t="s">
        <v>858</v>
      </c>
    </row>
    <row r="678" spans="1:7" ht="32.65" customHeight="1" x14ac:dyDescent="0.25">
      <c r="A678" s="5" t="s">
        <v>1368</v>
      </c>
      <c r="B678" s="5" t="s">
        <v>1369</v>
      </c>
      <c r="C678" s="5" t="s">
        <v>833</v>
      </c>
      <c r="D678" s="6">
        <v>3500000</v>
      </c>
      <c r="E678" s="7">
        <v>348229350</v>
      </c>
      <c r="F678" s="7">
        <v>1.72E-2</v>
      </c>
      <c r="G678" s="5" t="s">
        <v>813</v>
      </c>
    </row>
    <row r="679" spans="1:7" ht="23.45" customHeight="1" x14ac:dyDescent="0.25">
      <c r="A679" s="5" t="s">
        <v>1370</v>
      </c>
      <c r="B679" s="5" t="s">
        <v>1371</v>
      </c>
      <c r="C679" s="5" t="s">
        <v>88</v>
      </c>
      <c r="D679" s="6">
        <v>12500000</v>
      </c>
      <c r="E679" s="7">
        <v>1249948750</v>
      </c>
      <c r="F679" s="7">
        <v>6.1899999999999997E-2</v>
      </c>
      <c r="G679" s="5" t="s">
        <v>813</v>
      </c>
    </row>
    <row r="680" spans="1:7" ht="32.65" customHeight="1" x14ac:dyDescent="0.25">
      <c r="A680" s="5" t="s">
        <v>1372</v>
      </c>
      <c r="B680" s="5" t="s">
        <v>1373</v>
      </c>
      <c r="C680" s="5" t="s">
        <v>833</v>
      </c>
      <c r="D680" s="6">
        <v>5000000</v>
      </c>
      <c r="E680" s="7">
        <v>499916500</v>
      </c>
      <c r="F680" s="7">
        <v>2.47E-2</v>
      </c>
      <c r="G680" s="5" t="s">
        <v>813</v>
      </c>
    </row>
    <row r="681" spans="1:7" ht="32.65" customHeight="1" x14ac:dyDescent="0.25">
      <c r="A681" s="5" t="s">
        <v>1374</v>
      </c>
      <c r="B681" s="5" t="s">
        <v>1375</v>
      </c>
      <c r="C681" s="5" t="s">
        <v>88</v>
      </c>
      <c r="D681" s="6">
        <v>27000000</v>
      </c>
      <c r="E681" s="7">
        <v>2714855400</v>
      </c>
      <c r="F681" s="7">
        <v>0.13439999999999999</v>
      </c>
      <c r="G681" s="5" t="s">
        <v>813</v>
      </c>
    </row>
    <row r="682" spans="1:7" ht="23.45" customHeight="1" x14ac:dyDescent="0.25">
      <c r="A682" s="5" t="s">
        <v>1376</v>
      </c>
      <c r="B682" s="5" t="s">
        <v>1377</v>
      </c>
      <c r="C682" s="5" t="s">
        <v>103</v>
      </c>
      <c r="D682" s="6">
        <v>9000000</v>
      </c>
      <c r="E682" s="7">
        <v>888118200</v>
      </c>
      <c r="F682" s="7">
        <v>4.3999999999999997E-2</v>
      </c>
      <c r="G682" s="5" t="s">
        <v>813</v>
      </c>
    </row>
    <row r="683" spans="1:7" ht="23.45" customHeight="1" x14ac:dyDescent="0.25">
      <c r="A683" s="5" t="s">
        <v>1378</v>
      </c>
      <c r="B683" s="5" t="s">
        <v>1379</v>
      </c>
      <c r="C683" s="5" t="s">
        <v>46</v>
      </c>
      <c r="D683" s="6">
        <v>8000000</v>
      </c>
      <c r="E683" s="7">
        <v>795877600</v>
      </c>
      <c r="F683" s="7">
        <v>3.9399999999999998E-2</v>
      </c>
      <c r="G683" s="5" t="s">
        <v>1351</v>
      </c>
    </row>
    <row r="684" spans="1:7" ht="14.45" customHeight="1" x14ac:dyDescent="0.25">
      <c r="A684" s="5" t="s">
        <v>1380</v>
      </c>
      <c r="B684" s="5" t="s">
        <v>1381</v>
      </c>
      <c r="C684" s="5" t="s">
        <v>46</v>
      </c>
      <c r="D684" s="6">
        <v>10000000</v>
      </c>
      <c r="E684" s="7">
        <v>1010908000</v>
      </c>
      <c r="F684" s="7">
        <v>0.05</v>
      </c>
      <c r="G684" s="5" t="s">
        <v>1351</v>
      </c>
    </row>
    <row r="685" spans="1:7" ht="23.45" customHeight="1" x14ac:dyDescent="0.25">
      <c r="A685" s="5" t="s">
        <v>1382</v>
      </c>
      <c r="B685" s="5" t="s">
        <v>1383</v>
      </c>
      <c r="C685" s="5" t="s">
        <v>35</v>
      </c>
      <c r="D685" s="6">
        <v>22500000</v>
      </c>
      <c r="E685" s="7">
        <v>2251215000</v>
      </c>
      <c r="F685" s="7">
        <v>0.1115</v>
      </c>
      <c r="G685" s="5" t="s">
        <v>813</v>
      </c>
    </row>
    <row r="686" spans="1:7" ht="23.45" customHeight="1" x14ac:dyDescent="0.25">
      <c r="A686" s="5" t="s">
        <v>1384</v>
      </c>
      <c r="B686" s="5" t="s">
        <v>1385</v>
      </c>
      <c r="C686" s="5" t="s">
        <v>169</v>
      </c>
      <c r="D686" s="6">
        <v>12500000</v>
      </c>
      <c r="E686" s="7">
        <v>1249976250</v>
      </c>
      <c r="F686" s="7">
        <v>6.1899999999999997E-2</v>
      </c>
      <c r="G686" s="5" t="s">
        <v>1009</v>
      </c>
    </row>
    <row r="687" spans="1:7" ht="14.45" customHeight="1" x14ac:dyDescent="0.25">
      <c r="A687" s="5" t="s">
        <v>2235</v>
      </c>
      <c r="B687" s="5" t="s">
        <v>2236</v>
      </c>
      <c r="C687" s="5" t="s">
        <v>35</v>
      </c>
      <c r="D687" s="6">
        <v>2500000</v>
      </c>
      <c r="E687" s="7">
        <v>249089750</v>
      </c>
      <c r="F687" s="7">
        <v>1.23E-2</v>
      </c>
      <c r="G687" s="5" t="s">
        <v>813</v>
      </c>
    </row>
    <row r="688" spans="1:7" ht="41.85" customHeight="1" x14ac:dyDescent="0.25">
      <c r="A688" s="5" t="s">
        <v>1386</v>
      </c>
      <c r="B688" s="5" t="s">
        <v>1387</v>
      </c>
      <c r="C688" s="5" t="s">
        <v>35</v>
      </c>
      <c r="D688" s="6">
        <v>2500000</v>
      </c>
      <c r="E688" s="7">
        <v>249158750</v>
      </c>
      <c r="F688" s="7">
        <v>1.23E-2</v>
      </c>
      <c r="G688" s="5" t="s">
        <v>813</v>
      </c>
    </row>
    <row r="689" spans="1:7" ht="14.45" customHeight="1" x14ac:dyDescent="0.25">
      <c r="A689" s="5" t="s">
        <v>1390</v>
      </c>
      <c r="B689" s="5" t="s">
        <v>1391</v>
      </c>
      <c r="C689" s="5" t="s">
        <v>35</v>
      </c>
      <c r="D689" s="6">
        <v>12500000</v>
      </c>
      <c r="E689" s="7">
        <v>1250602500</v>
      </c>
      <c r="F689" s="7">
        <v>6.1899999999999997E-2</v>
      </c>
      <c r="G689" s="5" t="s">
        <v>813</v>
      </c>
    </row>
    <row r="690" spans="1:7" ht="32.65" customHeight="1" x14ac:dyDescent="0.25">
      <c r="A690" s="5" t="s">
        <v>1392</v>
      </c>
      <c r="B690" s="5" t="s">
        <v>1393</v>
      </c>
      <c r="C690" s="5" t="s">
        <v>164</v>
      </c>
      <c r="D690" s="6">
        <v>69000000</v>
      </c>
      <c r="E690" s="7">
        <v>7025883600</v>
      </c>
      <c r="F690" s="7">
        <v>0.3478</v>
      </c>
      <c r="G690" s="5" t="s">
        <v>813</v>
      </c>
    </row>
    <row r="691" spans="1:7" ht="14.45" customHeight="1" x14ac:dyDescent="0.25">
      <c r="A691" s="5" t="s">
        <v>1394</v>
      </c>
      <c r="B691" s="5" t="s">
        <v>1395</v>
      </c>
      <c r="C691" s="5" t="s">
        <v>35</v>
      </c>
      <c r="D691" s="6">
        <v>11500000</v>
      </c>
      <c r="E691" s="7">
        <v>1151390350</v>
      </c>
      <c r="F691" s="7">
        <v>5.7000000000000002E-2</v>
      </c>
      <c r="G691" s="5" t="s">
        <v>813</v>
      </c>
    </row>
    <row r="692" spans="1:7" ht="23.45" customHeight="1" x14ac:dyDescent="0.25">
      <c r="A692" s="5" t="s">
        <v>1396</v>
      </c>
      <c r="B692" s="5" t="s">
        <v>1397</v>
      </c>
      <c r="C692" s="5" t="s">
        <v>35</v>
      </c>
      <c r="D692" s="6">
        <v>7500000</v>
      </c>
      <c r="E692" s="7">
        <v>752666250</v>
      </c>
      <c r="F692" s="7">
        <v>3.73E-2</v>
      </c>
      <c r="G692" s="5" t="s">
        <v>813</v>
      </c>
    </row>
    <row r="693" spans="1:7" ht="23.45" customHeight="1" x14ac:dyDescent="0.25">
      <c r="A693" s="5" t="s">
        <v>2237</v>
      </c>
      <c r="B693" s="5" t="s">
        <v>2238</v>
      </c>
      <c r="C693" s="5" t="s">
        <v>103</v>
      </c>
      <c r="D693" s="6">
        <v>5000000</v>
      </c>
      <c r="E693" s="7">
        <v>496458000</v>
      </c>
      <c r="F693" s="7">
        <v>2.46E-2</v>
      </c>
      <c r="G693" s="5" t="s">
        <v>813</v>
      </c>
    </row>
    <row r="694" spans="1:7" ht="23.45" customHeight="1" x14ac:dyDescent="0.25">
      <c r="A694" s="5" t="s">
        <v>2239</v>
      </c>
      <c r="B694" s="5" t="s">
        <v>2240</v>
      </c>
      <c r="C694" s="5" t="s">
        <v>833</v>
      </c>
      <c r="D694" s="6">
        <v>7500000</v>
      </c>
      <c r="E694" s="7">
        <v>748184250</v>
      </c>
      <c r="F694" s="7">
        <v>3.6999999999999998E-2</v>
      </c>
      <c r="G694" s="5" t="s">
        <v>813</v>
      </c>
    </row>
    <row r="695" spans="1:7" ht="32.65" customHeight="1" x14ac:dyDescent="0.25">
      <c r="A695" s="5" t="s">
        <v>1398</v>
      </c>
      <c r="B695" s="5" t="s">
        <v>1399</v>
      </c>
      <c r="C695" s="5" t="s">
        <v>35</v>
      </c>
      <c r="D695" s="6">
        <v>5000000</v>
      </c>
      <c r="E695" s="7">
        <v>494937000</v>
      </c>
      <c r="F695" s="7">
        <v>2.4500000000000001E-2</v>
      </c>
      <c r="G695" s="5" t="s">
        <v>1351</v>
      </c>
    </row>
    <row r="696" spans="1:7" ht="23.45" customHeight="1" x14ac:dyDescent="0.25">
      <c r="A696" s="5" t="s">
        <v>2241</v>
      </c>
      <c r="B696" s="5" t="s">
        <v>2242</v>
      </c>
      <c r="C696" s="5" t="s">
        <v>35</v>
      </c>
      <c r="D696" s="6">
        <v>2500000</v>
      </c>
      <c r="E696" s="7">
        <v>250328500</v>
      </c>
      <c r="F696" s="7">
        <v>1.24E-2</v>
      </c>
      <c r="G696" s="5" t="s">
        <v>813</v>
      </c>
    </row>
    <row r="697" spans="1:7" ht="23.45" customHeight="1" x14ac:dyDescent="0.25">
      <c r="A697" s="5" t="s">
        <v>1400</v>
      </c>
      <c r="B697" s="5" t="s">
        <v>1401</v>
      </c>
      <c r="C697" s="5" t="s">
        <v>103</v>
      </c>
      <c r="D697" s="6">
        <v>2500000</v>
      </c>
      <c r="E697" s="7">
        <v>248269750</v>
      </c>
      <c r="F697" s="7">
        <v>1.23E-2</v>
      </c>
      <c r="G697" s="5" t="s">
        <v>813</v>
      </c>
    </row>
    <row r="698" spans="1:7" ht="14.45" customHeight="1" x14ac:dyDescent="0.25">
      <c r="A698" s="5" t="s">
        <v>1402</v>
      </c>
      <c r="B698" s="5" t="s">
        <v>1403</v>
      </c>
      <c r="C698" s="5" t="s">
        <v>35</v>
      </c>
      <c r="D698" s="6">
        <v>15000000</v>
      </c>
      <c r="E698" s="7">
        <v>1507731000</v>
      </c>
      <c r="F698" s="7">
        <v>7.46E-2</v>
      </c>
      <c r="G698" s="5" t="s">
        <v>813</v>
      </c>
    </row>
    <row r="699" spans="1:7" ht="23.45" customHeight="1" x14ac:dyDescent="0.25">
      <c r="A699" s="5" t="s">
        <v>2243</v>
      </c>
      <c r="B699" s="5" t="s">
        <v>2244</v>
      </c>
      <c r="C699" s="5" t="s">
        <v>35</v>
      </c>
      <c r="D699" s="6">
        <v>10000000</v>
      </c>
      <c r="E699" s="7">
        <v>1002510000</v>
      </c>
      <c r="F699" s="7">
        <v>4.9599999999999998E-2</v>
      </c>
      <c r="G699" s="5" t="s">
        <v>813</v>
      </c>
    </row>
    <row r="700" spans="1:7" ht="23.45" customHeight="1" x14ac:dyDescent="0.25">
      <c r="A700" s="5" t="s">
        <v>2245</v>
      </c>
      <c r="B700" s="5" t="s">
        <v>2246</v>
      </c>
      <c r="C700" s="5" t="s">
        <v>103</v>
      </c>
      <c r="D700" s="6">
        <v>7500000</v>
      </c>
      <c r="E700" s="7">
        <v>746553750</v>
      </c>
      <c r="F700" s="7">
        <v>3.6999999999999998E-2</v>
      </c>
      <c r="G700" s="5" t="s">
        <v>813</v>
      </c>
    </row>
    <row r="701" spans="1:7" ht="32.65" customHeight="1" x14ac:dyDescent="0.25">
      <c r="A701" s="5" t="s">
        <v>1464</v>
      </c>
      <c r="B701" s="5" t="s">
        <v>1465</v>
      </c>
      <c r="C701" s="5" t="s">
        <v>833</v>
      </c>
      <c r="D701" s="6">
        <v>10000000</v>
      </c>
      <c r="E701" s="7">
        <v>1000657000</v>
      </c>
      <c r="F701" s="7">
        <v>4.9500000000000002E-2</v>
      </c>
      <c r="G701" s="5" t="s">
        <v>813</v>
      </c>
    </row>
    <row r="702" spans="1:7" ht="23.45" customHeight="1" x14ac:dyDescent="0.25">
      <c r="A702" s="5" t="s">
        <v>1466</v>
      </c>
      <c r="B702" s="5" t="s">
        <v>1467</v>
      </c>
      <c r="C702" s="5" t="s">
        <v>35</v>
      </c>
      <c r="D702" s="6">
        <v>50000000</v>
      </c>
      <c r="E702" s="7">
        <v>5038915000</v>
      </c>
      <c r="F702" s="7">
        <v>0.2495</v>
      </c>
      <c r="G702" s="5" t="s">
        <v>828</v>
      </c>
    </row>
    <row r="703" spans="1:7" ht="32.65" customHeight="1" x14ac:dyDescent="0.25">
      <c r="A703" s="5" t="s">
        <v>1468</v>
      </c>
      <c r="B703" s="5" t="s">
        <v>1469</v>
      </c>
      <c r="C703" s="5" t="s">
        <v>833</v>
      </c>
      <c r="D703" s="6">
        <v>5000000</v>
      </c>
      <c r="E703" s="7">
        <v>500295000</v>
      </c>
      <c r="F703" s="7">
        <v>2.4799999999999999E-2</v>
      </c>
      <c r="G703" s="5" t="s">
        <v>813</v>
      </c>
    </row>
    <row r="704" spans="1:7" ht="23.45" customHeight="1" x14ac:dyDescent="0.25">
      <c r="A704" s="5" t="s">
        <v>2247</v>
      </c>
      <c r="B704" s="5" t="s">
        <v>2248</v>
      </c>
      <c r="C704" s="5" t="s">
        <v>103</v>
      </c>
      <c r="D704" s="6">
        <v>2500000</v>
      </c>
      <c r="E704" s="7">
        <v>247222000</v>
      </c>
      <c r="F704" s="7">
        <v>1.2200000000000001E-2</v>
      </c>
      <c r="G704" s="5" t="s">
        <v>813</v>
      </c>
    </row>
    <row r="705" spans="1:7" ht="23.45" customHeight="1" x14ac:dyDescent="0.25">
      <c r="A705" s="5" t="s">
        <v>1470</v>
      </c>
      <c r="B705" s="5" t="s">
        <v>1471</v>
      </c>
      <c r="C705" s="5" t="s">
        <v>103</v>
      </c>
      <c r="D705" s="6">
        <v>12500000</v>
      </c>
      <c r="E705" s="7">
        <v>1244337500</v>
      </c>
      <c r="F705" s="7">
        <v>6.1600000000000002E-2</v>
      </c>
      <c r="G705" s="5" t="s">
        <v>813</v>
      </c>
    </row>
    <row r="706" spans="1:7" ht="41.85" customHeight="1" x14ac:dyDescent="0.25">
      <c r="A706" s="5" t="s">
        <v>1472</v>
      </c>
      <c r="B706" s="5" t="s">
        <v>1473</v>
      </c>
      <c r="C706" s="5" t="s">
        <v>164</v>
      </c>
      <c r="D706" s="6">
        <v>10000000</v>
      </c>
      <c r="E706" s="7">
        <v>1005088000</v>
      </c>
      <c r="F706" s="7">
        <v>4.9799999999999997E-2</v>
      </c>
      <c r="G706" s="5" t="s">
        <v>813</v>
      </c>
    </row>
    <row r="707" spans="1:7" ht="23.45" customHeight="1" x14ac:dyDescent="0.25">
      <c r="A707" s="5" t="s">
        <v>2249</v>
      </c>
      <c r="B707" s="5" t="s">
        <v>2250</v>
      </c>
      <c r="C707" s="5" t="s">
        <v>103</v>
      </c>
      <c r="D707" s="6">
        <v>2500000</v>
      </c>
      <c r="E707" s="7">
        <v>249943500</v>
      </c>
      <c r="F707" s="7">
        <v>1.24E-2</v>
      </c>
      <c r="G707" s="5" t="s">
        <v>813</v>
      </c>
    </row>
    <row r="708" spans="1:7" ht="23.45" customHeight="1" x14ac:dyDescent="0.25">
      <c r="A708" s="5" t="s">
        <v>1474</v>
      </c>
      <c r="B708" s="5" t="s">
        <v>1475</v>
      </c>
      <c r="C708" s="5" t="s">
        <v>103</v>
      </c>
      <c r="D708" s="6">
        <v>5000000</v>
      </c>
      <c r="E708" s="7">
        <v>496041000</v>
      </c>
      <c r="F708" s="7">
        <v>2.46E-2</v>
      </c>
      <c r="G708" s="5" t="s">
        <v>813</v>
      </c>
    </row>
    <row r="709" spans="1:7" ht="23.45" customHeight="1" x14ac:dyDescent="0.25">
      <c r="A709" s="5" t="s">
        <v>2251</v>
      </c>
      <c r="B709" s="5" t="s">
        <v>2252</v>
      </c>
      <c r="C709" s="5" t="s">
        <v>46</v>
      </c>
      <c r="D709" s="6">
        <v>15000000</v>
      </c>
      <c r="E709" s="7">
        <v>1475706000</v>
      </c>
      <c r="F709" s="7">
        <v>7.3099999999999998E-2</v>
      </c>
      <c r="G709" s="5" t="s">
        <v>813</v>
      </c>
    </row>
    <row r="710" spans="1:7" ht="23.45" customHeight="1" x14ac:dyDescent="0.25">
      <c r="A710" s="5" t="s">
        <v>2253</v>
      </c>
      <c r="B710" s="5" t="s">
        <v>2254</v>
      </c>
      <c r="C710" s="5" t="s">
        <v>46</v>
      </c>
      <c r="D710" s="6">
        <v>5000000</v>
      </c>
      <c r="E710" s="7">
        <v>498274500</v>
      </c>
      <c r="F710" s="7">
        <v>2.47E-2</v>
      </c>
      <c r="G710" s="5" t="s">
        <v>813</v>
      </c>
    </row>
    <row r="711" spans="1:7" ht="14.45" customHeight="1" x14ac:dyDescent="0.25">
      <c r="A711" s="5" t="s">
        <v>2255</v>
      </c>
      <c r="B711" s="5" t="s">
        <v>2256</v>
      </c>
      <c r="C711" s="5" t="s">
        <v>46</v>
      </c>
      <c r="D711" s="6">
        <v>9000000</v>
      </c>
      <c r="E711" s="7">
        <v>886580100</v>
      </c>
      <c r="F711" s="7">
        <v>4.3900000000000002E-2</v>
      </c>
      <c r="G711" s="5" t="s">
        <v>828</v>
      </c>
    </row>
    <row r="712" spans="1:7" ht="14.45" customHeight="1" x14ac:dyDescent="0.25">
      <c r="A712" s="5" t="s">
        <v>2257</v>
      </c>
      <c r="B712" s="5" t="s">
        <v>2258</v>
      </c>
      <c r="C712" s="5" t="s">
        <v>46</v>
      </c>
      <c r="D712" s="6">
        <v>2500000</v>
      </c>
      <c r="E712" s="7">
        <v>244423750</v>
      </c>
      <c r="F712" s="7">
        <v>1.21E-2</v>
      </c>
      <c r="G712" s="5" t="s">
        <v>813</v>
      </c>
    </row>
    <row r="713" spans="1:7" ht="41.85" customHeight="1" x14ac:dyDescent="0.25">
      <c r="A713" s="5" t="s">
        <v>2259</v>
      </c>
      <c r="B713" s="5" t="s">
        <v>2260</v>
      </c>
      <c r="C713" s="5" t="s">
        <v>46</v>
      </c>
      <c r="D713" s="6">
        <v>5000000</v>
      </c>
      <c r="E713" s="7">
        <v>471979500</v>
      </c>
      <c r="F713" s="7">
        <v>2.3400000000000001E-2</v>
      </c>
      <c r="G713" s="5" t="s">
        <v>828</v>
      </c>
    </row>
    <row r="714" spans="1:7" ht="14.45" customHeight="1" x14ac:dyDescent="0.25">
      <c r="A714" s="5" t="s">
        <v>2261</v>
      </c>
      <c r="B714" s="5" t="s">
        <v>2262</v>
      </c>
      <c r="C714" s="5" t="s">
        <v>46</v>
      </c>
      <c r="D714" s="6">
        <v>2500000</v>
      </c>
      <c r="E714" s="7">
        <v>242616750</v>
      </c>
      <c r="F714" s="7">
        <v>1.2E-2</v>
      </c>
      <c r="G714" s="5" t="s">
        <v>828</v>
      </c>
    </row>
    <row r="715" spans="1:7" ht="23.45" customHeight="1" x14ac:dyDescent="0.25">
      <c r="A715" s="5" t="s">
        <v>2263</v>
      </c>
      <c r="B715" s="5" t="s">
        <v>2264</v>
      </c>
      <c r="C715" s="5" t="s">
        <v>106</v>
      </c>
      <c r="D715" s="6">
        <v>2500000</v>
      </c>
      <c r="E715" s="7">
        <v>240720000</v>
      </c>
      <c r="F715" s="7">
        <v>1.1900000000000001E-2</v>
      </c>
      <c r="G715" s="5" t="s">
        <v>813</v>
      </c>
    </row>
    <row r="716" spans="1:7" ht="14.45" customHeight="1" x14ac:dyDescent="0.25">
      <c r="A716" s="5" t="s">
        <v>2265</v>
      </c>
      <c r="B716" s="5" t="s">
        <v>2266</v>
      </c>
      <c r="C716" s="5" t="s">
        <v>46</v>
      </c>
      <c r="D716" s="6">
        <v>2500000</v>
      </c>
      <c r="E716" s="7">
        <v>244018750</v>
      </c>
      <c r="F716" s="7">
        <v>1.21E-2</v>
      </c>
      <c r="G716" s="5" t="s">
        <v>828</v>
      </c>
    </row>
    <row r="717" spans="1:7" ht="23.45" customHeight="1" x14ac:dyDescent="0.25">
      <c r="A717" s="5" t="s">
        <v>1226</v>
      </c>
      <c r="B717" s="5" t="s">
        <v>1227</v>
      </c>
      <c r="C717" s="5" t="s">
        <v>106</v>
      </c>
      <c r="D717" s="6">
        <v>5000000</v>
      </c>
      <c r="E717" s="7">
        <v>483527500</v>
      </c>
      <c r="F717" s="7">
        <v>2.3900000000000001E-2</v>
      </c>
      <c r="G717" s="5" t="s">
        <v>813</v>
      </c>
    </row>
    <row r="718" spans="1:7" ht="23.45" customHeight="1" x14ac:dyDescent="0.25">
      <c r="A718" s="5" t="s">
        <v>1228</v>
      </c>
      <c r="B718" s="5" t="s">
        <v>1229</v>
      </c>
      <c r="C718" s="5" t="s">
        <v>46</v>
      </c>
      <c r="D718" s="6">
        <v>19600000</v>
      </c>
      <c r="E718" s="7">
        <v>1934257360</v>
      </c>
      <c r="F718" s="7">
        <v>9.5799999999999996E-2</v>
      </c>
      <c r="G718" s="5" t="s">
        <v>828</v>
      </c>
    </row>
    <row r="719" spans="1:7" ht="23.45" customHeight="1" x14ac:dyDescent="0.25">
      <c r="A719" s="5" t="s">
        <v>1230</v>
      </c>
      <c r="B719" s="5" t="s">
        <v>1231</v>
      </c>
      <c r="C719" s="5" t="s">
        <v>46</v>
      </c>
      <c r="D719" s="6">
        <v>5000000</v>
      </c>
      <c r="E719" s="7">
        <v>494839000</v>
      </c>
      <c r="F719" s="7">
        <v>2.4500000000000001E-2</v>
      </c>
      <c r="G719" s="5" t="s">
        <v>828</v>
      </c>
    </row>
    <row r="720" spans="1:7" ht="23.45" customHeight="1" x14ac:dyDescent="0.25">
      <c r="A720" s="5" t="s">
        <v>1232</v>
      </c>
      <c r="B720" s="5" t="s">
        <v>1233</v>
      </c>
      <c r="C720" s="5" t="s">
        <v>106</v>
      </c>
      <c r="D720" s="6">
        <v>5000000</v>
      </c>
      <c r="E720" s="7">
        <v>494678000</v>
      </c>
      <c r="F720" s="7">
        <v>2.4500000000000001E-2</v>
      </c>
      <c r="G720" s="5" t="s">
        <v>813</v>
      </c>
    </row>
    <row r="721" spans="1:7" ht="23.45" customHeight="1" x14ac:dyDescent="0.25">
      <c r="A721" s="5" t="s">
        <v>2267</v>
      </c>
      <c r="B721" s="5" t="s">
        <v>2268</v>
      </c>
      <c r="C721" s="5" t="s">
        <v>106</v>
      </c>
      <c r="D721" s="6">
        <v>5000000</v>
      </c>
      <c r="E721" s="7">
        <v>494401500</v>
      </c>
      <c r="F721" s="7">
        <v>2.4500000000000001E-2</v>
      </c>
      <c r="G721" s="5" t="s">
        <v>813</v>
      </c>
    </row>
    <row r="722" spans="1:7" ht="23.45" customHeight="1" x14ac:dyDescent="0.25">
      <c r="A722" s="5" t="s">
        <v>1234</v>
      </c>
      <c r="B722" s="5" t="s">
        <v>1235</v>
      </c>
      <c r="C722" s="5" t="s">
        <v>106</v>
      </c>
      <c r="D722" s="6">
        <v>2500000</v>
      </c>
      <c r="E722" s="7">
        <v>246438500</v>
      </c>
      <c r="F722" s="7">
        <v>1.2200000000000001E-2</v>
      </c>
      <c r="G722" s="5" t="s">
        <v>813</v>
      </c>
    </row>
    <row r="723" spans="1:7" ht="14.45" customHeight="1" x14ac:dyDescent="0.25">
      <c r="A723" s="5" t="s">
        <v>1236</v>
      </c>
      <c r="B723" s="5" t="s">
        <v>1237</v>
      </c>
      <c r="C723" s="5" t="s">
        <v>46</v>
      </c>
      <c r="D723" s="6">
        <v>20000000</v>
      </c>
      <c r="E723" s="7">
        <v>1988514000</v>
      </c>
      <c r="F723" s="7">
        <v>9.8400000000000001E-2</v>
      </c>
      <c r="G723" s="5" t="s">
        <v>828</v>
      </c>
    </row>
    <row r="724" spans="1:7" ht="14.45" customHeight="1" x14ac:dyDescent="0.25">
      <c r="A724" s="5" t="s">
        <v>2269</v>
      </c>
      <c r="B724" s="5" t="s">
        <v>2270</v>
      </c>
      <c r="C724" s="5" t="s">
        <v>46</v>
      </c>
      <c r="D724" s="6">
        <v>12500000</v>
      </c>
      <c r="E724" s="7">
        <v>1244801250</v>
      </c>
      <c r="F724" s="7">
        <v>6.1600000000000002E-2</v>
      </c>
      <c r="G724" s="5" t="s">
        <v>813</v>
      </c>
    </row>
    <row r="725" spans="1:7" ht="23.45" customHeight="1" x14ac:dyDescent="0.25">
      <c r="A725" s="5" t="s">
        <v>1238</v>
      </c>
      <c r="B725" s="5" t="s">
        <v>1239</v>
      </c>
      <c r="C725" s="5" t="s">
        <v>46</v>
      </c>
      <c r="D725" s="6">
        <v>4500000</v>
      </c>
      <c r="E725" s="7">
        <v>445308300</v>
      </c>
      <c r="F725" s="7">
        <v>2.1999999999999999E-2</v>
      </c>
      <c r="G725" s="5" t="s">
        <v>861</v>
      </c>
    </row>
    <row r="726" spans="1:7" ht="23.45" customHeight="1" x14ac:dyDescent="0.25">
      <c r="A726" s="5" t="s">
        <v>1240</v>
      </c>
      <c r="B726" s="5" t="s">
        <v>1241</v>
      </c>
      <c r="C726" s="5" t="s">
        <v>46</v>
      </c>
      <c r="D726" s="6">
        <v>8000000</v>
      </c>
      <c r="E726" s="7">
        <v>794216800</v>
      </c>
      <c r="F726" s="7">
        <v>3.9300000000000002E-2</v>
      </c>
      <c r="G726" s="5" t="s">
        <v>828</v>
      </c>
    </row>
    <row r="727" spans="1:7" ht="23.45" customHeight="1" x14ac:dyDescent="0.25">
      <c r="A727" s="5" t="s">
        <v>2271</v>
      </c>
      <c r="B727" s="5" t="s">
        <v>2272</v>
      </c>
      <c r="C727" s="5" t="s">
        <v>106</v>
      </c>
      <c r="D727" s="6">
        <v>1500000</v>
      </c>
      <c r="E727" s="7">
        <v>148513800</v>
      </c>
      <c r="F727" s="7">
        <v>7.4000000000000003E-3</v>
      </c>
      <c r="G727" s="5" t="s">
        <v>858</v>
      </c>
    </row>
    <row r="728" spans="1:7" ht="14.45" customHeight="1" x14ac:dyDescent="0.25">
      <c r="A728" s="5" t="s">
        <v>1242</v>
      </c>
      <c r="B728" s="5" t="s">
        <v>1243</v>
      </c>
      <c r="C728" s="5" t="s">
        <v>46</v>
      </c>
      <c r="D728" s="6">
        <v>12500000</v>
      </c>
      <c r="E728" s="7">
        <v>1239396250</v>
      </c>
      <c r="F728" s="7">
        <v>6.1400000000000003E-2</v>
      </c>
      <c r="G728" s="5" t="s">
        <v>828</v>
      </c>
    </row>
    <row r="729" spans="1:7" ht="23.45" customHeight="1" x14ac:dyDescent="0.25">
      <c r="A729" s="5" t="s">
        <v>1279</v>
      </c>
      <c r="B729" s="5" t="s">
        <v>1280</v>
      </c>
      <c r="C729" s="5" t="s">
        <v>46</v>
      </c>
      <c r="D729" s="6">
        <v>3500000</v>
      </c>
      <c r="E729" s="7">
        <v>346225250</v>
      </c>
      <c r="F729" s="7">
        <v>1.7100000000000001E-2</v>
      </c>
      <c r="G729" s="5" t="s">
        <v>861</v>
      </c>
    </row>
    <row r="730" spans="1:7" ht="23.45" customHeight="1" x14ac:dyDescent="0.25">
      <c r="A730" s="5" t="s">
        <v>1281</v>
      </c>
      <c r="B730" s="5" t="s">
        <v>1282</v>
      </c>
      <c r="C730" s="5" t="s">
        <v>46</v>
      </c>
      <c r="D730" s="6">
        <v>2500000</v>
      </c>
      <c r="E730" s="7">
        <v>247911000</v>
      </c>
      <c r="F730" s="7">
        <v>1.23E-2</v>
      </c>
      <c r="G730" s="5" t="s">
        <v>861</v>
      </c>
    </row>
    <row r="731" spans="1:7" ht="32.65" customHeight="1" x14ac:dyDescent="0.25">
      <c r="A731" s="5" t="s">
        <v>1283</v>
      </c>
      <c r="B731" s="5" t="s">
        <v>1284</v>
      </c>
      <c r="C731" s="5" t="s">
        <v>46</v>
      </c>
      <c r="D731" s="6">
        <v>22500000</v>
      </c>
      <c r="E731" s="7">
        <v>2246294250</v>
      </c>
      <c r="F731" s="7">
        <v>0.11119999999999999</v>
      </c>
      <c r="G731" s="5" t="s">
        <v>813</v>
      </c>
    </row>
    <row r="732" spans="1:7" ht="23.45" customHeight="1" x14ac:dyDescent="0.25">
      <c r="A732" s="5" t="s">
        <v>2273</v>
      </c>
      <c r="B732" s="5" t="s">
        <v>2274</v>
      </c>
      <c r="C732" s="5" t="s">
        <v>46</v>
      </c>
      <c r="D732" s="6">
        <v>10000000</v>
      </c>
      <c r="E732" s="7">
        <v>994112000</v>
      </c>
      <c r="F732" s="7">
        <v>4.9200000000000001E-2</v>
      </c>
      <c r="G732" s="5" t="s">
        <v>813</v>
      </c>
    </row>
    <row r="733" spans="1:7" ht="23.45" customHeight="1" x14ac:dyDescent="0.25">
      <c r="A733" s="5" t="s">
        <v>2275</v>
      </c>
      <c r="B733" s="5" t="s">
        <v>2276</v>
      </c>
      <c r="C733" s="5" t="s">
        <v>106</v>
      </c>
      <c r="D733" s="6">
        <v>5000000</v>
      </c>
      <c r="E733" s="7">
        <v>496780000</v>
      </c>
      <c r="F733" s="7">
        <v>2.46E-2</v>
      </c>
      <c r="G733" s="5" t="s">
        <v>813</v>
      </c>
    </row>
    <row r="734" spans="1:7" ht="23.45" customHeight="1" x14ac:dyDescent="0.25">
      <c r="A734" s="5" t="s">
        <v>1285</v>
      </c>
      <c r="B734" s="5" t="s">
        <v>1286</v>
      </c>
      <c r="C734" s="5" t="s">
        <v>106</v>
      </c>
      <c r="D734" s="6">
        <v>15000000</v>
      </c>
      <c r="E734" s="7">
        <v>1488330000</v>
      </c>
      <c r="F734" s="7">
        <v>7.3700000000000002E-2</v>
      </c>
      <c r="G734" s="5" t="s">
        <v>813</v>
      </c>
    </row>
    <row r="735" spans="1:7" ht="23.45" customHeight="1" x14ac:dyDescent="0.25">
      <c r="A735" s="5" t="s">
        <v>1476</v>
      </c>
      <c r="B735" s="5" t="s">
        <v>1477</v>
      </c>
      <c r="C735" s="5" t="s">
        <v>35</v>
      </c>
      <c r="D735" s="6">
        <v>22500000</v>
      </c>
      <c r="E735" s="7">
        <v>2280582000</v>
      </c>
      <c r="F735" s="7">
        <v>0.1129</v>
      </c>
      <c r="G735" s="5" t="s">
        <v>813</v>
      </c>
    </row>
    <row r="736" spans="1:7" ht="51" customHeight="1" x14ac:dyDescent="0.25">
      <c r="A736" s="5" t="s">
        <v>1480</v>
      </c>
      <c r="B736" s="5" t="s">
        <v>1481</v>
      </c>
      <c r="C736" s="5" t="s">
        <v>833</v>
      </c>
      <c r="D736" s="6">
        <v>7500000</v>
      </c>
      <c r="E736" s="7">
        <v>748987500</v>
      </c>
      <c r="F736" s="7">
        <v>3.7100000000000001E-2</v>
      </c>
      <c r="G736" s="5" t="s">
        <v>813</v>
      </c>
    </row>
    <row r="737" spans="1:7" ht="23.45" customHeight="1" x14ac:dyDescent="0.25">
      <c r="A737" s="5" t="s">
        <v>1482</v>
      </c>
      <c r="B737" s="5" t="s">
        <v>1483</v>
      </c>
      <c r="C737" s="5" t="s">
        <v>103</v>
      </c>
      <c r="D737" s="6">
        <v>2500000</v>
      </c>
      <c r="E737" s="7">
        <v>249550000</v>
      </c>
      <c r="F737" s="7">
        <v>1.24E-2</v>
      </c>
      <c r="G737" s="5" t="s">
        <v>813</v>
      </c>
    </row>
    <row r="738" spans="1:7" ht="14.45" customHeight="1" x14ac:dyDescent="0.25">
      <c r="A738" s="5" t="s">
        <v>1484</v>
      </c>
      <c r="B738" s="5" t="s">
        <v>1485</v>
      </c>
      <c r="C738" s="5" t="s">
        <v>35</v>
      </c>
      <c r="D738" s="6">
        <v>17500000</v>
      </c>
      <c r="E738" s="7">
        <v>1772972250</v>
      </c>
      <c r="F738" s="7">
        <v>8.7800000000000003E-2</v>
      </c>
      <c r="G738" s="5" t="s">
        <v>813</v>
      </c>
    </row>
    <row r="739" spans="1:7" ht="14.45" customHeight="1" x14ac:dyDescent="0.25">
      <c r="A739" s="5" t="s">
        <v>1486</v>
      </c>
      <c r="B739" s="5" t="s">
        <v>1487</v>
      </c>
      <c r="C739" s="5" t="s">
        <v>103</v>
      </c>
      <c r="D739" s="6">
        <v>2500000</v>
      </c>
      <c r="E739" s="7">
        <v>247746000</v>
      </c>
      <c r="F739" s="7">
        <v>1.23E-2</v>
      </c>
      <c r="G739" s="5" t="s">
        <v>813</v>
      </c>
    </row>
    <row r="740" spans="1:7" ht="32.65" customHeight="1" x14ac:dyDescent="0.25">
      <c r="A740" s="5" t="s">
        <v>1488</v>
      </c>
      <c r="B740" s="5" t="s">
        <v>1489</v>
      </c>
      <c r="C740" s="5" t="s">
        <v>1028</v>
      </c>
      <c r="D740" s="6">
        <v>2500000</v>
      </c>
      <c r="E740" s="7">
        <v>249087000</v>
      </c>
      <c r="F740" s="7">
        <v>1.23E-2</v>
      </c>
      <c r="G740" s="5" t="s">
        <v>813</v>
      </c>
    </row>
    <row r="741" spans="1:7" ht="23.45" customHeight="1" x14ac:dyDescent="0.25">
      <c r="A741" s="5" t="s">
        <v>1490</v>
      </c>
      <c r="B741" s="5" t="s">
        <v>1491</v>
      </c>
      <c r="C741" s="5" t="s">
        <v>35</v>
      </c>
      <c r="D741" s="6">
        <v>5500000</v>
      </c>
      <c r="E741" s="7">
        <v>531929200</v>
      </c>
      <c r="F741" s="7">
        <v>2.63E-2</v>
      </c>
      <c r="G741" s="5" t="s">
        <v>1492</v>
      </c>
    </row>
    <row r="742" spans="1:7" ht="23.45" customHeight="1" x14ac:dyDescent="0.25">
      <c r="A742" s="5" t="s">
        <v>1493</v>
      </c>
      <c r="B742" s="5" t="s">
        <v>1494</v>
      </c>
      <c r="C742" s="5" t="s">
        <v>169</v>
      </c>
      <c r="D742" s="6">
        <v>10000000</v>
      </c>
      <c r="E742" s="7">
        <v>1006982000</v>
      </c>
      <c r="F742" s="7">
        <v>4.99E-2</v>
      </c>
      <c r="G742" s="5" t="s">
        <v>1009</v>
      </c>
    </row>
    <row r="743" spans="1:7" ht="32.65" customHeight="1" x14ac:dyDescent="0.25">
      <c r="A743" s="5" t="s">
        <v>1495</v>
      </c>
      <c r="B743" s="5" t="s">
        <v>1496</v>
      </c>
      <c r="C743" s="5" t="s">
        <v>1028</v>
      </c>
      <c r="D743" s="6">
        <v>2500000</v>
      </c>
      <c r="E743" s="7">
        <v>249523500</v>
      </c>
      <c r="F743" s="7">
        <v>1.24E-2</v>
      </c>
      <c r="G743" s="5" t="s">
        <v>813</v>
      </c>
    </row>
    <row r="744" spans="1:7" ht="32.65" customHeight="1" x14ac:dyDescent="0.25">
      <c r="A744" s="5" t="s">
        <v>2277</v>
      </c>
      <c r="B744" s="5" t="s">
        <v>2278</v>
      </c>
      <c r="C744" s="5" t="s">
        <v>833</v>
      </c>
      <c r="D744" s="6">
        <v>5000000</v>
      </c>
      <c r="E744" s="7">
        <v>501487500</v>
      </c>
      <c r="F744" s="7">
        <v>2.4799999999999999E-2</v>
      </c>
      <c r="G744" s="5" t="s">
        <v>813</v>
      </c>
    </row>
    <row r="745" spans="1:7" ht="32.65" customHeight="1" x14ac:dyDescent="0.25">
      <c r="A745" s="5" t="s">
        <v>1497</v>
      </c>
      <c r="B745" s="5" t="s">
        <v>1498</v>
      </c>
      <c r="C745" s="5" t="s">
        <v>1045</v>
      </c>
      <c r="D745" s="6">
        <v>3500000</v>
      </c>
      <c r="E745" s="7">
        <v>349231750</v>
      </c>
      <c r="F745" s="7">
        <v>1.7299999999999999E-2</v>
      </c>
      <c r="G745" s="5" t="s">
        <v>858</v>
      </c>
    </row>
    <row r="746" spans="1:7" ht="23.45" customHeight="1" x14ac:dyDescent="0.25">
      <c r="A746" s="5" t="s">
        <v>1499</v>
      </c>
      <c r="B746" s="5" t="s">
        <v>1500</v>
      </c>
      <c r="C746" s="5" t="s">
        <v>35</v>
      </c>
      <c r="D746" s="6">
        <v>5000000</v>
      </c>
      <c r="E746" s="7">
        <v>503899500</v>
      </c>
      <c r="F746" s="7">
        <v>2.4899999999999999E-2</v>
      </c>
      <c r="G746" s="5" t="s">
        <v>813</v>
      </c>
    </row>
    <row r="747" spans="1:7" ht="23.45" customHeight="1" x14ac:dyDescent="0.25">
      <c r="A747" s="5" t="s">
        <v>1501</v>
      </c>
      <c r="B747" s="5" t="s">
        <v>1502</v>
      </c>
      <c r="C747" s="5" t="s">
        <v>1028</v>
      </c>
      <c r="D747" s="6">
        <v>3500000</v>
      </c>
      <c r="E747" s="7">
        <v>349818000</v>
      </c>
      <c r="F747" s="7">
        <v>1.7299999999999999E-2</v>
      </c>
      <c r="G747" s="5" t="s">
        <v>813</v>
      </c>
    </row>
    <row r="748" spans="1:7" ht="23.45" customHeight="1" x14ac:dyDescent="0.25">
      <c r="A748" s="5" t="s">
        <v>2279</v>
      </c>
      <c r="B748" s="5" t="s">
        <v>2280</v>
      </c>
      <c r="C748" s="5" t="s">
        <v>103</v>
      </c>
      <c r="D748" s="6">
        <v>5000000</v>
      </c>
      <c r="E748" s="7">
        <v>500957000</v>
      </c>
      <c r="F748" s="7">
        <v>2.4799999999999999E-2</v>
      </c>
      <c r="G748" s="5" t="s">
        <v>813</v>
      </c>
    </row>
    <row r="749" spans="1:7" ht="23.45" customHeight="1" x14ac:dyDescent="0.25">
      <c r="A749" s="5" t="s">
        <v>2281</v>
      </c>
      <c r="B749" s="5" t="s">
        <v>2282</v>
      </c>
      <c r="C749" s="5" t="s">
        <v>126</v>
      </c>
      <c r="D749" s="6">
        <v>5000000</v>
      </c>
      <c r="E749" s="7">
        <v>493336000</v>
      </c>
      <c r="F749" s="7">
        <v>2.4400000000000002E-2</v>
      </c>
      <c r="G749" s="5" t="s">
        <v>1351</v>
      </c>
    </row>
    <row r="750" spans="1:7" ht="23.45" customHeight="1" x14ac:dyDescent="0.25">
      <c r="A750" s="5" t="s">
        <v>1505</v>
      </c>
      <c r="B750" s="5" t="s">
        <v>1506</v>
      </c>
      <c r="C750" s="5" t="s">
        <v>1028</v>
      </c>
      <c r="D750" s="6">
        <v>2500000</v>
      </c>
      <c r="E750" s="7">
        <v>249439000</v>
      </c>
      <c r="F750" s="7">
        <v>1.23E-2</v>
      </c>
      <c r="G750" s="5" t="s">
        <v>813</v>
      </c>
    </row>
    <row r="751" spans="1:7" ht="23.45" customHeight="1" x14ac:dyDescent="0.25">
      <c r="A751" s="5" t="s">
        <v>1507</v>
      </c>
      <c r="B751" s="5" t="s">
        <v>1508</v>
      </c>
      <c r="C751" s="5" t="s">
        <v>126</v>
      </c>
      <c r="D751" s="6">
        <v>2500000</v>
      </c>
      <c r="E751" s="7">
        <v>248592250</v>
      </c>
      <c r="F751" s="7">
        <v>1.23E-2</v>
      </c>
      <c r="G751" s="5" t="s">
        <v>828</v>
      </c>
    </row>
    <row r="752" spans="1:7" ht="23.45" customHeight="1" x14ac:dyDescent="0.25">
      <c r="A752" s="5" t="s">
        <v>2283</v>
      </c>
      <c r="B752" s="5" t="s">
        <v>2284</v>
      </c>
      <c r="C752" s="5" t="s">
        <v>1028</v>
      </c>
      <c r="D752" s="6">
        <v>2500000</v>
      </c>
      <c r="E752" s="7">
        <v>250255250</v>
      </c>
      <c r="F752" s="7">
        <v>1.24E-2</v>
      </c>
      <c r="G752" s="5" t="s">
        <v>813</v>
      </c>
    </row>
    <row r="753" spans="1:7" ht="23.45" customHeight="1" x14ac:dyDescent="0.25">
      <c r="A753" s="5" t="s">
        <v>1511</v>
      </c>
      <c r="B753" s="5" t="s">
        <v>1512</v>
      </c>
      <c r="C753" s="5" t="s">
        <v>35</v>
      </c>
      <c r="D753" s="6">
        <v>3000000</v>
      </c>
      <c r="E753" s="7">
        <v>301895100</v>
      </c>
      <c r="F753" s="7">
        <v>1.49E-2</v>
      </c>
      <c r="G753" s="5" t="s">
        <v>828</v>
      </c>
    </row>
    <row r="754" spans="1:7" ht="32.65" customHeight="1" x14ac:dyDescent="0.25">
      <c r="A754" s="5" t="s">
        <v>2285</v>
      </c>
      <c r="B754" s="5" t="s">
        <v>2286</v>
      </c>
      <c r="C754" s="5" t="s">
        <v>1028</v>
      </c>
      <c r="D754" s="6">
        <v>5000000</v>
      </c>
      <c r="E754" s="7">
        <v>500185000</v>
      </c>
      <c r="F754" s="7">
        <v>2.4799999999999999E-2</v>
      </c>
      <c r="G754" s="5" t="s">
        <v>813</v>
      </c>
    </row>
    <row r="755" spans="1:7" ht="23.45" customHeight="1" x14ac:dyDescent="0.25">
      <c r="A755" s="5" t="s">
        <v>1513</v>
      </c>
      <c r="B755" s="5" t="s">
        <v>1514</v>
      </c>
      <c r="C755" s="5" t="s">
        <v>35</v>
      </c>
      <c r="D755" s="6">
        <v>2710000</v>
      </c>
      <c r="E755" s="7">
        <v>271565306</v>
      </c>
      <c r="F755" s="7">
        <v>1.34E-2</v>
      </c>
      <c r="G755" s="5" t="s">
        <v>828</v>
      </c>
    </row>
    <row r="756" spans="1:7" ht="32.65" customHeight="1" x14ac:dyDescent="0.25">
      <c r="A756" s="5" t="s">
        <v>1515</v>
      </c>
      <c r="B756" s="5" t="s">
        <v>1516</v>
      </c>
      <c r="C756" s="5" t="s">
        <v>35</v>
      </c>
      <c r="D756" s="6">
        <v>10000000</v>
      </c>
      <c r="E756" s="7">
        <v>1001351000</v>
      </c>
      <c r="F756" s="7">
        <v>4.9599999999999998E-2</v>
      </c>
      <c r="G756" s="5" t="s">
        <v>1351</v>
      </c>
    </row>
    <row r="757" spans="1:7" ht="32.65" customHeight="1" x14ac:dyDescent="0.25">
      <c r="A757" s="5" t="s">
        <v>1517</v>
      </c>
      <c r="B757" s="5" t="s">
        <v>1518</v>
      </c>
      <c r="C757" s="5" t="s">
        <v>1028</v>
      </c>
      <c r="D757" s="6">
        <v>1900000</v>
      </c>
      <c r="E757" s="7">
        <v>189863960</v>
      </c>
      <c r="F757" s="7">
        <v>9.4000000000000004E-3</v>
      </c>
      <c r="G757" s="5" t="s">
        <v>858</v>
      </c>
    </row>
    <row r="758" spans="1:7" ht="23.45" customHeight="1" x14ac:dyDescent="0.25">
      <c r="A758" s="5" t="s">
        <v>1519</v>
      </c>
      <c r="B758" s="5" t="s">
        <v>1520</v>
      </c>
      <c r="C758" s="5" t="s">
        <v>35</v>
      </c>
      <c r="D758" s="6">
        <v>4860000</v>
      </c>
      <c r="E758" s="7">
        <v>487381212</v>
      </c>
      <c r="F758" s="7">
        <v>2.41E-2</v>
      </c>
      <c r="G758" s="5" t="s">
        <v>828</v>
      </c>
    </row>
    <row r="759" spans="1:7" ht="23.45" customHeight="1" x14ac:dyDescent="0.25">
      <c r="A759" s="5" t="s">
        <v>1521</v>
      </c>
      <c r="B759" s="5" t="s">
        <v>1522</v>
      </c>
      <c r="C759" s="5" t="s">
        <v>35</v>
      </c>
      <c r="D759" s="6">
        <v>2500000</v>
      </c>
      <c r="E759" s="7">
        <v>252230750</v>
      </c>
      <c r="F759" s="7">
        <v>1.2500000000000001E-2</v>
      </c>
      <c r="G759" s="5" t="s">
        <v>828</v>
      </c>
    </row>
    <row r="760" spans="1:7" ht="32.65" customHeight="1" x14ac:dyDescent="0.25">
      <c r="A760" s="5" t="s">
        <v>2287</v>
      </c>
      <c r="B760" s="5" t="s">
        <v>2288</v>
      </c>
      <c r="C760" s="5" t="s">
        <v>1028</v>
      </c>
      <c r="D760" s="6">
        <v>1500000</v>
      </c>
      <c r="E760" s="7">
        <v>150042300</v>
      </c>
      <c r="F760" s="7">
        <v>7.4000000000000003E-3</v>
      </c>
      <c r="G760" s="5" t="s">
        <v>858</v>
      </c>
    </row>
    <row r="761" spans="1:7" ht="23.45" customHeight="1" x14ac:dyDescent="0.25">
      <c r="A761" s="5" t="s">
        <v>1523</v>
      </c>
      <c r="B761" s="5" t="s">
        <v>1524</v>
      </c>
      <c r="C761" s="5" t="s">
        <v>35</v>
      </c>
      <c r="D761" s="6">
        <v>3500000</v>
      </c>
      <c r="E761" s="7">
        <v>353087700</v>
      </c>
      <c r="F761" s="7">
        <v>1.7500000000000002E-2</v>
      </c>
      <c r="G761" s="5" t="s">
        <v>828</v>
      </c>
    </row>
    <row r="762" spans="1:7" ht="23.45" customHeight="1" x14ac:dyDescent="0.25">
      <c r="A762" s="5" t="s">
        <v>1525</v>
      </c>
      <c r="B762" s="5" t="s">
        <v>1526</v>
      </c>
      <c r="C762" s="5" t="s">
        <v>35</v>
      </c>
      <c r="D762" s="6">
        <v>18000000</v>
      </c>
      <c r="E762" s="7">
        <v>1805072400</v>
      </c>
      <c r="F762" s="7">
        <v>8.9399999999999993E-2</v>
      </c>
      <c r="G762" s="5" t="s">
        <v>828</v>
      </c>
    </row>
    <row r="763" spans="1:7" ht="23.45" customHeight="1" x14ac:dyDescent="0.25">
      <c r="A763" s="5" t="s">
        <v>2289</v>
      </c>
      <c r="B763" s="5" t="s">
        <v>2290</v>
      </c>
      <c r="C763" s="5" t="s">
        <v>35</v>
      </c>
      <c r="D763" s="6">
        <v>2500000</v>
      </c>
      <c r="E763" s="7">
        <v>252331000</v>
      </c>
      <c r="F763" s="7">
        <v>1.2500000000000001E-2</v>
      </c>
      <c r="G763" s="5" t="s">
        <v>828</v>
      </c>
    </row>
    <row r="764" spans="1:7" ht="23.45" customHeight="1" x14ac:dyDescent="0.25">
      <c r="A764" s="5" t="s">
        <v>1590</v>
      </c>
      <c r="B764" s="5" t="s">
        <v>1591</v>
      </c>
      <c r="C764" s="5" t="s">
        <v>35</v>
      </c>
      <c r="D764" s="6">
        <v>1420000</v>
      </c>
      <c r="E764" s="7">
        <v>141972026</v>
      </c>
      <c r="F764" s="7">
        <v>7.0000000000000001E-3</v>
      </c>
      <c r="G764" s="5" t="s">
        <v>1577</v>
      </c>
    </row>
    <row r="765" spans="1:7" ht="23.45" customHeight="1" x14ac:dyDescent="0.25">
      <c r="A765" s="5" t="s">
        <v>1592</v>
      </c>
      <c r="B765" s="5" t="s">
        <v>1593</v>
      </c>
      <c r="C765" s="5" t="s">
        <v>46</v>
      </c>
      <c r="D765" s="6">
        <v>14900000</v>
      </c>
      <c r="E765" s="7">
        <v>1492142620</v>
      </c>
      <c r="F765" s="7">
        <v>7.3899999999999993E-2</v>
      </c>
      <c r="G765" s="5" t="s">
        <v>1351</v>
      </c>
    </row>
    <row r="766" spans="1:7" ht="14.45" customHeight="1" x14ac:dyDescent="0.25">
      <c r="A766" s="5" t="s">
        <v>1287</v>
      </c>
      <c r="B766" s="5" t="s">
        <v>1288</v>
      </c>
      <c r="C766" s="5" t="s">
        <v>46</v>
      </c>
      <c r="D766" s="6">
        <v>90300000</v>
      </c>
      <c r="E766" s="7">
        <v>9047725890</v>
      </c>
      <c r="F766" s="7">
        <v>0.44790000000000002</v>
      </c>
      <c r="G766" s="5" t="s">
        <v>828</v>
      </c>
    </row>
    <row r="767" spans="1:7" ht="23.45" customHeight="1" x14ac:dyDescent="0.25">
      <c r="A767" s="5" t="s">
        <v>2291</v>
      </c>
      <c r="B767" s="5" t="s">
        <v>2292</v>
      </c>
      <c r="C767" s="5" t="s">
        <v>106</v>
      </c>
      <c r="D767" s="6">
        <v>2500000</v>
      </c>
      <c r="E767" s="7">
        <v>248673750</v>
      </c>
      <c r="F767" s="7">
        <v>1.23E-2</v>
      </c>
      <c r="G767" s="5" t="s">
        <v>858</v>
      </c>
    </row>
    <row r="768" spans="1:7" ht="32.65" customHeight="1" x14ac:dyDescent="0.25">
      <c r="A768" s="5" t="s">
        <v>2293</v>
      </c>
      <c r="B768" s="5" t="s">
        <v>2294</v>
      </c>
      <c r="C768" s="5" t="s">
        <v>46</v>
      </c>
      <c r="D768" s="6">
        <v>25000000</v>
      </c>
      <c r="E768" s="7">
        <v>2500920000</v>
      </c>
      <c r="F768" s="7">
        <v>0.12379999999999999</v>
      </c>
      <c r="G768" s="5" t="s">
        <v>813</v>
      </c>
    </row>
    <row r="769" spans="1:7" ht="14.45" customHeight="1" x14ac:dyDescent="0.25">
      <c r="A769" s="5" t="s">
        <v>1289</v>
      </c>
      <c r="B769" s="5" t="s">
        <v>1290</v>
      </c>
      <c r="C769" s="5" t="s">
        <v>46</v>
      </c>
      <c r="D769" s="6">
        <v>12500000</v>
      </c>
      <c r="E769" s="7">
        <v>1244227500</v>
      </c>
      <c r="F769" s="7">
        <v>6.1600000000000002E-2</v>
      </c>
      <c r="G769" s="5" t="s">
        <v>828</v>
      </c>
    </row>
    <row r="770" spans="1:7" ht="23.45" customHeight="1" x14ac:dyDescent="0.25">
      <c r="A770" s="5" t="s">
        <v>1291</v>
      </c>
      <c r="B770" s="5" t="s">
        <v>1292</v>
      </c>
      <c r="C770" s="5" t="s">
        <v>46</v>
      </c>
      <c r="D770" s="6">
        <v>12500000</v>
      </c>
      <c r="E770" s="7">
        <v>1243111250</v>
      </c>
      <c r="F770" s="7">
        <v>6.1499999999999999E-2</v>
      </c>
      <c r="G770" s="5" t="s">
        <v>813</v>
      </c>
    </row>
    <row r="771" spans="1:7" ht="23.45" customHeight="1" x14ac:dyDescent="0.25">
      <c r="A771" s="5" t="s">
        <v>1293</v>
      </c>
      <c r="B771" s="5" t="s">
        <v>1294</v>
      </c>
      <c r="C771" s="5" t="s">
        <v>106</v>
      </c>
      <c r="D771" s="6">
        <v>11500000</v>
      </c>
      <c r="E771" s="7">
        <v>1150401350</v>
      </c>
      <c r="F771" s="7">
        <v>5.7000000000000002E-2</v>
      </c>
      <c r="G771" s="5" t="s">
        <v>813</v>
      </c>
    </row>
    <row r="772" spans="1:7" ht="23.45" customHeight="1" x14ac:dyDescent="0.25">
      <c r="A772" s="5" t="s">
        <v>1295</v>
      </c>
      <c r="B772" s="5" t="s">
        <v>1296</v>
      </c>
      <c r="C772" s="5" t="s">
        <v>106</v>
      </c>
      <c r="D772" s="6">
        <v>2500000</v>
      </c>
      <c r="E772" s="7">
        <v>249109000</v>
      </c>
      <c r="F772" s="7">
        <v>1.23E-2</v>
      </c>
      <c r="G772" s="5" t="s">
        <v>861</v>
      </c>
    </row>
    <row r="773" spans="1:7" ht="23.45" customHeight="1" x14ac:dyDescent="0.25">
      <c r="A773" s="5" t="s">
        <v>2295</v>
      </c>
      <c r="B773" s="5" t="s">
        <v>2296</v>
      </c>
      <c r="C773" s="5" t="s">
        <v>46</v>
      </c>
      <c r="D773" s="6">
        <v>8500000</v>
      </c>
      <c r="E773" s="7">
        <v>852965650</v>
      </c>
      <c r="F773" s="7">
        <v>4.2200000000000001E-2</v>
      </c>
      <c r="G773" s="5" t="s">
        <v>813</v>
      </c>
    </row>
    <row r="774" spans="1:7" ht="23.45" customHeight="1" x14ac:dyDescent="0.25">
      <c r="A774" s="5" t="s">
        <v>2297</v>
      </c>
      <c r="B774" s="5" t="s">
        <v>2298</v>
      </c>
      <c r="C774" s="5" t="s">
        <v>106</v>
      </c>
      <c r="D774" s="6">
        <v>4000000</v>
      </c>
      <c r="E774" s="7">
        <v>398648800</v>
      </c>
      <c r="F774" s="7">
        <v>1.9699999999999999E-2</v>
      </c>
      <c r="G774" s="5" t="s">
        <v>828</v>
      </c>
    </row>
    <row r="775" spans="1:7" ht="14.45" customHeight="1" x14ac:dyDescent="0.25">
      <c r="A775" s="5" t="s">
        <v>1297</v>
      </c>
      <c r="B775" s="5" t="s">
        <v>1298</v>
      </c>
      <c r="C775" s="5" t="s">
        <v>46</v>
      </c>
      <c r="D775" s="6">
        <v>15000000</v>
      </c>
      <c r="E775" s="7">
        <v>1494478500</v>
      </c>
      <c r="F775" s="7">
        <v>7.3999999999999996E-2</v>
      </c>
      <c r="G775" s="5" t="s">
        <v>828</v>
      </c>
    </row>
    <row r="776" spans="1:7" ht="23.45" customHeight="1" x14ac:dyDescent="0.25">
      <c r="A776" s="5" t="s">
        <v>2299</v>
      </c>
      <c r="B776" s="5" t="s">
        <v>2300</v>
      </c>
      <c r="C776" s="5" t="s">
        <v>46</v>
      </c>
      <c r="D776" s="6">
        <v>2000000</v>
      </c>
      <c r="E776" s="7">
        <v>200391600</v>
      </c>
      <c r="F776" s="7">
        <v>9.9000000000000008E-3</v>
      </c>
      <c r="G776" s="5" t="s">
        <v>828</v>
      </c>
    </row>
    <row r="777" spans="1:7" ht="23.45" customHeight="1" x14ac:dyDescent="0.25">
      <c r="A777" s="5" t="s">
        <v>1299</v>
      </c>
      <c r="B777" s="5" t="s">
        <v>1300</v>
      </c>
      <c r="C777" s="5" t="s">
        <v>46</v>
      </c>
      <c r="D777" s="6">
        <v>10000000</v>
      </c>
      <c r="E777" s="7">
        <v>996145000</v>
      </c>
      <c r="F777" s="7">
        <v>4.9299999999999997E-2</v>
      </c>
      <c r="G777" s="5" t="s">
        <v>813</v>
      </c>
    </row>
    <row r="778" spans="1:7" ht="23.45" customHeight="1" x14ac:dyDescent="0.25">
      <c r="A778" s="5" t="s">
        <v>1301</v>
      </c>
      <c r="B778" s="5" t="s">
        <v>1302</v>
      </c>
      <c r="C778" s="5" t="s">
        <v>106</v>
      </c>
      <c r="D778" s="6">
        <v>2500000</v>
      </c>
      <c r="E778" s="7">
        <v>250565750</v>
      </c>
      <c r="F778" s="7">
        <v>1.24E-2</v>
      </c>
      <c r="G778" s="5" t="s">
        <v>858</v>
      </c>
    </row>
    <row r="779" spans="1:7" ht="23.45" customHeight="1" x14ac:dyDescent="0.25">
      <c r="A779" s="5" t="s">
        <v>1303</v>
      </c>
      <c r="B779" s="5" t="s">
        <v>1304</v>
      </c>
      <c r="C779" s="5" t="s">
        <v>46</v>
      </c>
      <c r="D779" s="6">
        <v>4500000</v>
      </c>
      <c r="E779" s="7">
        <v>450666000</v>
      </c>
      <c r="F779" s="7">
        <v>2.23E-2</v>
      </c>
      <c r="G779" s="5" t="s">
        <v>828</v>
      </c>
    </row>
    <row r="780" spans="1:7" ht="23.45" customHeight="1" x14ac:dyDescent="0.25">
      <c r="A780" s="5" t="s">
        <v>1305</v>
      </c>
      <c r="B780" s="5" t="s">
        <v>1306</v>
      </c>
      <c r="C780" s="5" t="s">
        <v>46</v>
      </c>
      <c r="D780" s="6">
        <v>24000000</v>
      </c>
      <c r="E780" s="7">
        <v>2395228800</v>
      </c>
      <c r="F780" s="7">
        <v>0.1186</v>
      </c>
      <c r="G780" s="5" t="s">
        <v>813</v>
      </c>
    </row>
    <row r="781" spans="1:7" ht="23.45" customHeight="1" x14ac:dyDescent="0.25">
      <c r="A781" s="5" t="s">
        <v>1307</v>
      </c>
      <c r="B781" s="5" t="s">
        <v>1308</v>
      </c>
      <c r="C781" s="5" t="s">
        <v>106</v>
      </c>
      <c r="D781" s="6">
        <v>14500000</v>
      </c>
      <c r="E781" s="7">
        <v>1447922150</v>
      </c>
      <c r="F781" s="7">
        <v>7.17E-2</v>
      </c>
      <c r="G781" s="5" t="s">
        <v>858</v>
      </c>
    </row>
    <row r="782" spans="1:7" ht="23.45" customHeight="1" x14ac:dyDescent="0.25">
      <c r="A782" s="5" t="s">
        <v>1309</v>
      </c>
      <c r="B782" s="5" t="s">
        <v>1310</v>
      </c>
      <c r="C782" s="5" t="s">
        <v>46</v>
      </c>
      <c r="D782" s="6">
        <v>30000000</v>
      </c>
      <c r="E782" s="7">
        <v>3002304000</v>
      </c>
      <c r="F782" s="7">
        <v>0.14860000000000001</v>
      </c>
      <c r="G782" s="5" t="s">
        <v>813</v>
      </c>
    </row>
    <row r="783" spans="1:7" ht="41.85" customHeight="1" x14ac:dyDescent="0.25">
      <c r="A783" s="5" t="s">
        <v>2301</v>
      </c>
      <c r="B783" s="5" t="s">
        <v>2302</v>
      </c>
      <c r="C783" s="5" t="s">
        <v>106</v>
      </c>
      <c r="D783" s="6">
        <v>2500000</v>
      </c>
      <c r="E783" s="7">
        <v>250281750</v>
      </c>
      <c r="F783" s="7">
        <v>1.24E-2</v>
      </c>
      <c r="G783" s="5" t="s">
        <v>861</v>
      </c>
    </row>
    <row r="784" spans="1:7" ht="23.45" customHeight="1" x14ac:dyDescent="0.25">
      <c r="A784" s="5" t="s">
        <v>2303</v>
      </c>
      <c r="B784" s="5" t="s">
        <v>2304</v>
      </c>
      <c r="C784" s="5" t="s">
        <v>106</v>
      </c>
      <c r="D784" s="6">
        <v>1500000</v>
      </c>
      <c r="E784" s="7">
        <v>150919350</v>
      </c>
      <c r="F784" s="7">
        <v>7.4999999999999997E-3</v>
      </c>
      <c r="G784" s="5" t="s">
        <v>858</v>
      </c>
    </row>
    <row r="785" spans="1:7" ht="14.45" customHeight="1" x14ac:dyDescent="0.25">
      <c r="A785" s="5" t="s">
        <v>1311</v>
      </c>
      <c r="B785" s="5" t="s">
        <v>1312</v>
      </c>
      <c r="C785" s="5" t="s">
        <v>46</v>
      </c>
      <c r="D785" s="6">
        <v>3000000</v>
      </c>
      <c r="E785" s="7">
        <v>299765700</v>
      </c>
      <c r="F785" s="7">
        <v>1.4800000000000001E-2</v>
      </c>
      <c r="G785" s="5" t="s">
        <v>828</v>
      </c>
    </row>
    <row r="786" spans="1:7" ht="23.45" customHeight="1" x14ac:dyDescent="0.25">
      <c r="A786" s="5" t="s">
        <v>1313</v>
      </c>
      <c r="B786" s="5" t="s">
        <v>1314</v>
      </c>
      <c r="C786" s="5" t="s">
        <v>46</v>
      </c>
      <c r="D786" s="6">
        <v>10000000</v>
      </c>
      <c r="E786" s="7">
        <v>1028353000</v>
      </c>
      <c r="F786" s="7">
        <v>5.0900000000000001E-2</v>
      </c>
      <c r="G786" s="5" t="s">
        <v>813</v>
      </c>
    </row>
    <row r="787" spans="1:7" ht="23.45" customHeight="1" x14ac:dyDescent="0.25">
      <c r="A787" s="5" t="s">
        <v>2305</v>
      </c>
      <c r="B787" s="5" t="s">
        <v>2306</v>
      </c>
      <c r="C787" s="5" t="s">
        <v>46</v>
      </c>
      <c r="D787" s="6">
        <v>5000000</v>
      </c>
      <c r="E787" s="7">
        <v>500849500</v>
      </c>
      <c r="F787" s="7">
        <v>2.4799999999999999E-2</v>
      </c>
      <c r="G787" s="5" t="s">
        <v>828</v>
      </c>
    </row>
    <row r="788" spans="1:7" ht="32.65" customHeight="1" x14ac:dyDescent="0.25">
      <c r="A788" s="5" t="s">
        <v>1315</v>
      </c>
      <c r="B788" s="5" t="s">
        <v>1316</v>
      </c>
      <c r="C788" s="5" t="s">
        <v>106</v>
      </c>
      <c r="D788" s="6">
        <v>26500000</v>
      </c>
      <c r="E788" s="7">
        <v>2684275100</v>
      </c>
      <c r="F788" s="7">
        <v>0.13289999999999999</v>
      </c>
      <c r="G788" s="5" t="s">
        <v>858</v>
      </c>
    </row>
    <row r="789" spans="1:7" ht="23.45" customHeight="1" x14ac:dyDescent="0.25">
      <c r="A789" s="5" t="s">
        <v>2307</v>
      </c>
      <c r="B789" s="5" t="s">
        <v>2308</v>
      </c>
      <c r="C789" s="5" t="s">
        <v>106</v>
      </c>
      <c r="D789" s="6">
        <v>2500000</v>
      </c>
      <c r="E789" s="7">
        <v>251740000</v>
      </c>
      <c r="F789" s="7">
        <v>1.2500000000000001E-2</v>
      </c>
      <c r="G789" s="5" t="s">
        <v>861</v>
      </c>
    </row>
    <row r="790" spans="1:7" ht="23.45" customHeight="1" x14ac:dyDescent="0.25">
      <c r="A790" s="5" t="s">
        <v>1317</v>
      </c>
      <c r="B790" s="5" t="s">
        <v>1318</v>
      </c>
      <c r="C790" s="5" t="s">
        <v>106</v>
      </c>
      <c r="D790" s="6">
        <v>8500000</v>
      </c>
      <c r="E790" s="7">
        <v>865708000</v>
      </c>
      <c r="F790" s="7">
        <v>4.2900000000000001E-2</v>
      </c>
      <c r="G790" s="5" t="s">
        <v>861</v>
      </c>
    </row>
    <row r="791" spans="1:7" ht="23.45" customHeight="1" x14ac:dyDescent="0.25">
      <c r="A791" s="5" t="s">
        <v>1319</v>
      </c>
      <c r="B791" s="5" t="s">
        <v>1320</v>
      </c>
      <c r="C791" s="5" t="s">
        <v>46</v>
      </c>
      <c r="D791" s="6">
        <v>3100000</v>
      </c>
      <c r="E791" s="7">
        <v>311298280</v>
      </c>
      <c r="F791" s="7">
        <v>1.54E-2</v>
      </c>
      <c r="G791" s="5" t="s">
        <v>828</v>
      </c>
    </row>
    <row r="792" spans="1:7" ht="23.45" customHeight="1" x14ac:dyDescent="0.25">
      <c r="A792" s="5" t="s">
        <v>2309</v>
      </c>
      <c r="B792" s="5" t="s">
        <v>2310</v>
      </c>
      <c r="C792" s="5" t="s">
        <v>46</v>
      </c>
      <c r="D792" s="6">
        <v>2500000</v>
      </c>
      <c r="E792" s="7">
        <v>252057000</v>
      </c>
      <c r="F792" s="7">
        <v>1.2500000000000001E-2</v>
      </c>
      <c r="G792" s="5" t="s">
        <v>828</v>
      </c>
    </row>
    <row r="793" spans="1:7" ht="23.45" customHeight="1" x14ac:dyDescent="0.25">
      <c r="A793" s="5" t="s">
        <v>1321</v>
      </c>
      <c r="B793" s="5" t="s">
        <v>1322</v>
      </c>
      <c r="C793" s="5" t="s">
        <v>106</v>
      </c>
      <c r="D793" s="6">
        <v>5000000</v>
      </c>
      <c r="E793" s="7">
        <v>510072500</v>
      </c>
      <c r="F793" s="7">
        <v>2.53E-2</v>
      </c>
      <c r="G793" s="5" t="s">
        <v>861</v>
      </c>
    </row>
    <row r="794" spans="1:7" ht="23.45" customHeight="1" x14ac:dyDescent="0.25">
      <c r="A794" s="5" t="s">
        <v>1323</v>
      </c>
      <c r="B794" s="5" t="s">
        <v>1324</v>
      </c>
      <c r="C794" s="5" t="s">
        <v>106</v>
      </c>
      <c r="D794" s="6">
        <v>12500000</v>
      </c>
      <c r="E794" s="7">
        <v>1276301250</v>
      </c>
      <c r="F794" s="7">
        <v>6.3200000000000006E-2</v>
      </c>
      <c r="G794" s="5" t="s">
        <v>861</v>
      </c>
    </row>
    <row r="795" spans="1:7" ht="23.45" customHeight="1" x14ac:dyDescent="0.25">
      <c r="A795" s="5" t="s">
        <v>1325</v>
      </c>
      <c r="B795" s="5" t="s">
        <v>1326</v>
      </c>
      <c r="C795" s="5" t="s">
        <v>46</v>
      </c>
      <c r="D795" s="6">
        <v>5000000</v>
      </c>
      <c r="E795" s="7">
        <v>518125500</v>
      </c>
      <c r="F795" s="7">
        <v>2.5700000000000001E-2</v>
      </c>
      <c r="G795" s="5" t="s">
        <v>828</v>
      </c>
    </row>
    <row r="796" spans="1:7" ht="32.65" customHeight="1" x14ac:dyDescent="0.25">
      <c r="A796" s="5" t="s">
        <v>1327</v>
      </c>
      <c r="B796" s="5" t="s">
        <v>1328</v>
      </c>
      <c r="C796" s="5" t="s">
        <v>106</v>
      </c>
      <c r="D796" s="6">
        <v>12000000</v>
      </c>
      <c r="E796" s="7">
        <v>1205138400</v>
      </c>
      <c r="F796" s="7">
        <v>5.9700000000000003E-2</v>
      </c>
      <c r="G796" s="5" t="s">
        <v>861</v>
      </c>
    </row>
    <row r="797" spans="1:7" ht="32.65" customHeight="1" x14ac:dyDescent="0.25">
      <c r="A797" s="5" t="s">
        <v>1594</v>
      </c>
      <c r="B797" s="5" t="s">
        <v>1595</v>
      </c>
      <c r="C797" s="5" t="s">
        <v>46</v>
      </c>
      <c r="D797" s="6">
        <v>10000000</v>
      </c>
      <c r="E797" s="7">
        <v>1005367000</v>
      </c>
      <c r="F797" s="7">
        <v>4.9799999999999997E-2</v>
      </c>
      <c r="G797" s="5" t="s">
        <v>1351</v>
      </c>
    </row>
    <row r="798" spans="1:7" ht="32.65" customHeight="1" x14ac:dyDescent="0.25">
      <c r="A798" s="5" t="s">
        <v>2311</v>
      </c>
      <c r="B798" s="5" t="s">
        <v>2312</v>
      </c>
      <c r="C798" s="5" t="s">
        <v>96</v>
      </c>
      <c r="D798" s="6">
        <v>2500000</v>
      </c>
      <c r="E798" s="7">
        <v>246896500</v>
      </c>
      <c r="F798" s="7">
        <v>1.2200000000000001E-2</v>
      </c>
      <c r="G798" s="5" t="s">
        <v>1351</v>
      </c>
    </row>
    <row r="799" spans="1:7" ht="23.45" customHeight="1" x14ac:dyDescent="0.25">
      <c r="A799" s="5" t="s">
        <v>1596</v>
      </c>
      <c r="B799" s="5" t="s">
        <v>1597</v>
      </c>
      <c r="C799" s="5" t="s">
        <v>46</v>
      </c>
      <c r="D799" s="6">
        <v>5000000</v>
      </c>
      <c r="E799" s="7">
        <v>500575500</v>
      </c>
      <c r="F799" s="7">
        <v>2.4799999999999999E-2</v>
      </c>
      <c r="G799" s="5" t="s">
        <v>1351</v>
      </c>
    </row>
    <row r="800" spans="1:7" ht="23.45" customHeight="1" x14ac:dyDescent="0.25">
      <c r="A800" s="5" t="s">
        <v>2313</v>
      </c>
      <c r="B800" s="5" t="s">
        <v>2314</v>
      </c>
      <c r="C800" s="5" t="s">
        <v>35</v>
      </c>
      <c r="D800" s="6">
        <v>3000000</v>
      </c>
      <c r="E800" s="7">
        <v>308023200</v>
      </c>
      <c r="F800" s="7">
        <v>1.52E-2</v>
      </c>
      <c r="G800" s="5" t="s">
        <v>828</v>
      </c>
    </row>
    <row r="801" spans="1:7" ht="23.45" customHeight="1" x14ac:dyDescent="0.25">
      <c r="A801" s="5" t="s">
        <v>1598</v>
      </c>
      <c r="B801" s="5" t="s">
        <v>1599</v>
      </c>
      <c r="C801" s="5" t="s">
        <v>35</v>
      </c>
      <c r="D801" s="6">
        <v>28000000</v>
      </c>
      <c r="E801" s="7">
        <v>2887696000</v>
      </c>
      <c r="F801" s="7">
        <v>0.14299999999999999</v>
      </c>
      <c r="G801" s="5" t="s">
        <v>813</v>
      </c>
    </row>
    <row r="802" spans="1:7" ht="41.85" customHeight="1" x14ac:dyDescent="0.25">
      <c r="A802" s="5" t="s">
        <v>2315</v>
      </c>
      <c r="B802" s="5" t="s">
        <v>2316</v>
      </c>
      <c r="C802" s="5" t="s">
        <v>833</v>
      </c>
      <c r="D802" s="6">
        <v>1930000</v>
      </c>
      <c r="E802" s="7">
        <v>202080843</v>
      </c>
      <c r="F802" s="7">
        <v>0.01</v>
      </c>
      <c r="G802" s="5" t="s">
        <v>861</v>
      </c>
    </row>
    <row r="803" spans="1:7" ht="32.65" customHeight="1" x14ac:dyDescent="0.25">
      <c r="A803" s="5" t="s">
        <v>2317</v>
      </c>
      <c r="B803" s="5" t="s">
        <v>2318</v>
      </c>
      <c r="C803" s="5" t="s">
        <v>2319</v>
      </c>
      <c r="D803" s="6">
        <v>2500000</v>
      </c>
      <c r="E803" s="7">
        <v>250729000</v>
      </c>
      <c r="F803" s="7">
        <v>1.24E-2</v>
      </c>
      <c r="G803" s="5" t="s">
        <v>1351</v>
      </c>
    </row>
    <row r="804" spans="1:7" ht="32.65" customHeight="1" x14ac:dyDescent="0.25">
      <c r="A804" s="5" t="s">
        <v>1600</v>
      </c>
      <c r="B804" s="5" t="s">
        <v>1601</v>
      </c>
      <c r="C804" s="5" t="s">
        <v>164</v>
      </c>
      <c r="D804" s="6">
        <v>16000000</v>
      </c>
      <c r="E804" s="7">
        <v>1664188800</v>
      </c>
      <c r="F804" s="7">
        <v>8.2400000000000001E-2</v>
      </c>
      <c r="G804" s="5" t="s">
        <v>858</v>
      </c>
    </row>
    <row r="805" spans="1:7" ht="23.45" customHeight="1" x14ac:dyDescent="0.25">
      <c r="A805" s="5" t="s">
        <v>1602</v>
      </c>
      <c r="B805" s="5" t="s">
        <v>1603</v>
      </c>
      <c r="C805" s="5" t="s">
        <v>35</v>
      </c>
      <c r="D805" s="6">
        <v>350000</v>
      </c>
      <c r="E805" s="7">
        <v>35015575</v>
      </c>
      <c r="F805" s="7">
        <v>1.6999999999999999E-3</v>
      </c>
      <c r="G805" s="5" t="s">
        <v>1577</v>
      </c>
    </row>
    <row r="806" spans="1:7" ht="23.45" customHeight="1" x14ac:dyDescent="0.25">
      <c r="A806" s="5" t="s">
        <v>1604</v>
      </c>
      <c r="B806" s="5" t="s">
        <v>1605</v>
      </c>
      <c r="C806" s="5" t="s">
        <v>46</v>
      </c>
      <c r="D806" s="6">
        <v>4500000</v>
      </c>
      <c r="E806" s="7">
        <v>450499500</v>
      </c>
      <c r="F806" s="7">
        <v>2.23E-2</v>
      </c>
      <c r="G806" s="5" t="s">
        <v>1351</v>
      </c>
    </row>
    <row r="807" spans="1:7" ht="32.65" customHeight="1" x14ac:dyDescent="0.25">
      <c r="A807" s="5" t="s">
        <v>1606</v>
      </c>
      <c r="B807" s="5" t="s">
        <v>1607</v>
      </c>
      <c r="C807" s="5" t="s">
        <v>35</v>
      </c>
      <c r="D807" s="6">
        <v>13800000</v>
      </c>
      <c r="E807" s="7">
        <v>1391659620</v>
      </c>
      <c r="F807" s="7">
        <v>6.8900000000000003E-2</v>
      </c>
      <c r="G807" s="5" t="s">
        <v>1351</v>
      </c>
    </row>
    <row r="808" spans="1:7" ht="23.45" customHeight="1" x14ac:dyDescent="0.25">
      <c r="A808" s="5" t="s">
        <v>1608</v>
      </c>
      <c r="B808" s="5" t="s">
        <v>1609</v>
      </c>
      <c r="C808" s="5" t="s">
        <v>96</v>
      </c>
      <c r="D808" s="6">
        <v>2000000</v>
      </c>
      <c r="E808" s="7">
        <v>203117600</v>
      </c>
      <c r="F808" s="7">
        <v>1.01E-2</v>
      </c>
      <c r="G808" s="5" t="s">
        <v>858</v>
      </c>
    </row>
    <row r="809" spans="1:7" ht="23.45" customHeight="1" x14ac:dyDescent="0.25">
      <c r="A809" s="5" t="s">
        <v>2320</v>
      </c>
      <c r="B809" s="5" t="s">
        <v>2321</v>
      </c>
      <c r="C809" s="5" t="s">
        <v>96</v>
      </c>
      <c r="D809" s="6">
        <v>2500000</v>
      </c>
      <c r="E809" s="7">
        <v>247511250</v>
      </c>
      <c r="F809" s="7">
        <v>1.23E-2</v>
      </c>
      <c r="G809" s="5" t="s">
        <v>1351</v>
      </c>
    </row>
    <row r="810" spans="1:7" ht="32.65" customHeight="1" x14ac:dyDescent="0.25">
      <c r="A810" s="5" t="s">
        <v>1610</v>
      </c>
      <c r="B810" s="5" t="s">
        <v>1611</v>
      </c>
      <c r="C810" s="5" t="s">
        <v>1028</v>
      </c>
      <c r="D810" s="6">
        <v>2500000</v>
      </c>
      <c r="E810" s="7">
        <v>250643500</v>
      </c>
      <c r="F810" s="7">
        <v>1.24E-2</v>
      </c>
      <c r="G810" s="5" t="s">
        <v>858</v>
      </c>
    </row>
    <row r="811" spans="1:7" ht="23.45" customHeight="1" x14ac:dyDescent="0.25">
      <c r="A811" s="5" t="s">
        <v>1614</v>
      </c>
      <c r="B811" s="5" t="s">
        <v>1615</v>
      </c>
      <c r="C811" s="5" t="s">
        <v>35</v>
      </c>
      <c r="D811" s="6">
        <v>14000000</v>
      </c>
      <c r="E811" s="7">
        <v>1404684400</v>
      </c>
      <c r="F811" s="7">
        <v>6.9500000000000006E-2</v>
      </c>
      <c r="G811" s="5" t="s">
        <v>813</v>
      </c>
    </row>
    <row r="812" spans="1:7" ht="23.45" customHeight="1" x14ac:dyDescent="0.25">
      <c r="A812" s="5" t="s">
        <v>1616</v>
      </c>
      <c r="B812" s="5" t="s">
        <v>1617</v>
      </c>
      <c r="C812" s="5" t="s">
        <v>126</v>
      </c>
      <c r="D812" s="6">
        <v>4000000</v>
      </c>
      <c r="E812" s="7">
        <v>400810000</v>
      </c>
      <c r="F812" s="7">
        <v>1.9800000000000002E-2</v>
      </c>
      <c r="G812" s="5" t="s">
        <v>1351</v>
      </c>
    </row>
    <row r="813" spans="1:7" ht="32.65" customHeight="1" x14ac:dyDescent="0.25">
      <c r="A813" s="5" t="s">
        <v>2322</v>
      </c>
      <c r="B813" s="5" t="s">
        <v>2323</v>
      </c>
      <c r="C813" s="5" t="s">
        <v>1028</v>
      </c>
      <c r="D813" s="6">
        <v>1500000</v>
      </c>
      <c r="E813" s="7">
        <v>0</v>
      </c>
      <c r="F813" s="7">
        <v>0</v>
      </c>
      <c r="G813" s="5" t="s">
        <v>2324</v>
      </c>
    </row>
    <row r="814" spans="1:7" ht="32.65" customHeight="1" x14ac:dyDescent="0.25">
      <c r="A814" s="5" t="s">
        <v>1620</v>
      </c>
      <c r="B814" s="5" t="s">
        <v>1621</v>
      </c>
      <c r="C814" s="5" t="s">
        <v>164</v>
      </c>
      <c r="D814" s="6">
        <v>20000000</v>
      </c>
      <c r="E814" s="7">
        <v>2100804000</v>
      </c>
      <c r="F814" s="7">
        <v>0.104</v>
      </c>
      <c r="G814" s="5" t="s">
        <v>858</v>
      </c>
    </row>
    <row r="815" spans="1:7" ht="23.45" customHeight="1" x14ac:dyDescent="0.25">
      <c r="A815" s="5" t="s">
        <v>1622</v>
      </c>
      <c r="B815" s="5" t="s">
        <v>1623</v>
      </c>
      <c r="C815" s="5" t="s">
        <v>46</v>
      </c>
      <c r="D815" s="6">
        <v>6830000</v>
      </c>
      <c r="E815" s="7">
        <v>683510884</v>
      </c>
      <c r="F815" s="7">
        <v>3.3799999999999997E-2</v>
      </c>
      <c r="G815" s="5" t="s">
        <v>1351</v>
      </c>
    </row>
    <row r="816" spans="1:7" ht="23.45" customHeight="1" x14ac:dyDescent="0.25">
      <c r="A816" s="5" t="s">
        <v>1624</v>
      </c>
      <c r="B816" s="5" t="s">
        <v>1625</v>
      </c>
      <c r="C816" s="5" t="s">
        <v>35</v>
      </c>
      <c r="D816" s="6">
        <v>12000000</v>
      </c>
      <c r="E816" s="7">
        <v>1250672400</v>
      </c>
      <c r="F816" s="7">
        <v>6.1899999999999997E-2</v>
      </c>
      <c r="G816" s="5" t="s">
        <v>828</v>
      </c>
    </row>
    <row r="817" spans="1:7" ht="32.65" customHeight="1" x14ac:dyDescent="0.25">
      <c r="A817" s="5" t="s">
        <v>1626</v>
      </c>
      <c r="B817" s="5" t="s">
        <v>1627</v>
      </c>
      <c r="C817" s="5" t="s">
        <v>164</v>
      </c>
      <c r="D817" s="6">
        <v>20500000</v>
      </c>
      <c r="E817" s="7">
        <v>2159527400</v>
      </c>
      <c r="F817" s="7">
        <v>0.1069</v>
      </c>
      <c r="G817" s="5" t="s">
        <v>858</v>
      </c>
    </row>
    <row r="818" spans="1:7" ht="23.45" customHeight="1" x14ac:dyDescent="0.25">
      <c r="A818" s="5" t="s">
        <v>1628</v>
      </c>
      <c r="B818" s="5" t="s">
        <v>1629</v>
      </c>
      <c r="C818" s="5" t="s">
        <v>96</v>
      </c>
      <c r="D818" s="6">
        <v>1080000</v>
      </c>
      <c r="E818" s="7">
        <v>108775008</v>
      </c>
      <c r="F818" s="7">
        <v>5.4000000000000003E-3</v>
      </c>
      <c r="G818" s="5" t="s">
        <v>858</v>
      </c>
    </row>
    <row r="819" spans="1:7" ht="32.65" customHeight="1" x14ac:dyDescent="0.25">
      <c r="A819" s="5" t="s">
        <v>2325</v>
      </c>
      <c r="B819" s="5" t="s">
        <v>2326</v>
      </c>
      <c r="C819" s="5" t="s">
        <v>164</v>
      </c>
      <c r="D819" s="6">
        <v>2000000</v>
      </c>
      <c r="E819" s="7">
        <v>200131600</v>
      </c>
      <c r="F819" s="7">
        <v>9.9000000000000008E-3</v>
      </c>
      <c r="G819" s="5" t="s">
        <v>828</v>
      </c>
    </row>
    <row r="820" spans="1:7" ht="23.45" customHeight="1" x14ac:dyDescent="0.25">
      <c r="A820" s="5" t="s">
        <v>1630</v>
      </c>
      <c r="B820" s="5" t="s">
        <v>1631</v>
      </c>
      <c r="C820" s="5" t="s">
        <v>35</v>
      </c>
      <c r="D820" s="6">
        <v>5000000</v>
      </c>
      <c r="E820" s="7">
        <v>501278500</v>
      </c>
      <c r="F820" s="7">
        <v>2.4799999999999999E-2</v>
      </c>
      <c r="G820" s="5" t="s">
        <v>828</v>
      </c>
    </row>
    <row r="821" spans="1:7" ht="23.45" customHeight="1" x14ac:dyDescent="0.25">
      <c r="A821" s="5" t="s">
        <v>1632</v>
      </c>
      <c r="B821" s="5" t="s">
        <v>1633</v>
      </c>
      <c r="C821" s="5" t="s">
        <v>35</v>
      </c>
      <c r="D821" s="6">
        <v>2000000</v>
      </c>
      <c r="E821" s="7">
        <v>200319200</v>
      </c>
      <c r="F821" s="7">
        <v>9.9000000000000008E-3</v>
      </c>
      <c r="G821" s="5" t="s">
        <v>1577</v>
      </c>
    </row>
    <row r="822" spans="1:7" ht="23.45" customHeight="1" x14ac:dyDescent="0.25">
      <c r="A822" s="5" t="s">
        <v>2327</v>
      </c>
      <c r="B822" s="5" t="s">
        <v>2328</v>
      </c>
      <c r="C822" s="5" t="s">
        <v>35</v>
      </c>
      <c r="D822" s="6">
        <v>500000</v>
      </c>
      <c r="E822" s="7">
        <v>50109800</v>
      </c>
      <c r="F822" s="7">
        <v>2.5000000000000001E-3</v>
      </c>
      <c r="G822" s="5" t="s">
        <v>1577</v>
      </c>
    </row>
    <row r="823" spans="1:7" ht="23.45" customHeight="1" x14ac:dyDescent="0.25">
      <c r="A823" s="5" t="s">
        <v>1634</v>
      </c>
      <c r="B823" s="5" t="s">
        <v>1635</v>
      </c>
      <c r="C823" s="5" t="s">
        <v>35</v>
      </c>
      <c r="D823" s="6">
        <v>1000000</v>
      </c>
      <c r="E823" s="7">
        <v>100236800</v>
      </c>
      <c r="F823" s="7">
        <v>5.0000000000000001E-3</v>
      </c>
      <c r="G823" s="5" t="s">
        <v>828</v>
      </c>
    </row>
    <row r="824" spans="1:7" ht="32.65" customHeight="1" x14ac:dyDescent="0.25">
      <c r="A824" s="5" t="s">
        <v>1636</v>
      </c>
      <c r="B824" s="5" t="s">
        <v>1637</v>
      </c>
      <c r="C824" s="5" t="s">
        <v>1028</v>
      </c>
      <c r="D824" s="6">
        <v>700000</v>
      </c>
      <c r="E824" s="7">
        <v>70270340</v>
      </c>
      <c r="F824" s="7">
        <v>3.5000000000000001E-3</v>
      </c>
      <c r="G824" s="5" t="s">
        <v>858</v>
      </c>
    </row>
    <row r="825" spans="1:7" ht="32.65" customHeight="1" x14ac:dyDescent="0.25">
      <c r="A825" s="5" t="s">
        <v>1638</v>
      </c>
      <c r="B825" s="5" t="s">
        <v>1639</v>
      </c>
      <c r="C825" s="5" t="s">
        <v>1028</v>
      </c>
      <c r="D825" s="6">
        <v>1000000</v>
      </c>
      <c r="E825" s="7">
        <v>100052700</v>
      </c>
      <c r="F825" s="7">
        <v>5.0000000000000001E-3</v>
      </c>
      <c r="G825" s="5" t="s">
        <v>813</v>
      </c>
    </row>
    <row r="826" spans="1:7" ht="23.45" customHeight="1" x14ac:dyDescent="0.25">
      <c r="A826" s="5" t="s">
        <v>2329</v>
      </c>
      <c r="B826" s="5" t="s">
        <v>2330</v>
      </c>
      <c r="C826" s="5" t="s">
        <v>16</v>
      </c>
      <c r="D826" s="6">
        <v>1000000</v>
      </c>
      <c r="E826" s="7">
        <v>100321600</v>
      </c>
      <c r="F826" s="7">
        <v>5.0000000000000001E-3</v>
      </c>
      <c r="G826" s="5" t="s">
        <v>1009</v>
      </c>
    </row>
    <row r="827" spans="1:7" ht="32.65" customHeight="1" x14ac:dyDescent="0.25">
      <c r="A827" s="5" t="s">
        <v>1640</v>
      </c>
      <c r="B827" s="5" t="s">
        <v>1641</v>
      </c>
      <c r="C827" s="5" t="s">
        <v>109</v>
      </c>
      <c r="D827" s="6">
        <v>394914</v>
      </c>
      <c r="E827" s="7">
        <v>11450965.84</v>
      </c>
      <c r="F827" s="7">
        <v>5.9999999999999995E-4</v>
      </c>
      <c r="G827" s="5" t="s">
        <v>828</v>
      </c>
    </row>
    <row r="828" spans="1:7" ht="23.45" customHeight="1" x14ac:dyDescent="0.25">
      <c r="A828" s="5" t="s">
        <v>1331</v>
      </c>
      <c r="B828" s="5" t="s">
        <v>1332</v>
      </c>
      <c r="C828" s="5" t="s">
        <v>46</v>
      </c>
      <c r="D828" s="6">
        <v>6300000</v>
      </c>
      <c r="E828" s="7">
        <v>632042460</v>
      </c>
      <c r="F828" s="7">
        <v>3.1300000000000001E-2</v>
      </c>
      <c r="G828" s="5" t="s">
        <v>828</v>
      </c>
    </row>
    <row r="829" spans="1:7" ht="23.45" customHeight="1" x14ac:dyDescent="0.25">
      <c r="A829" s="5" t="s">
        <v>1333</v>
      </c>
      <c r="B829" s="5" t="s">
        <v>1334</v>
      </c>
      <c r="C829" s="5" t="s">
        <v>46</v>
      </c>
      <c r="D829" s="6">
        <v>11350000</v>
      </c>
      <c r="E829" s="7">
        <v>1170804710</v>
      </c>
      <c r="F829" s="7">
        <v>5.8000000000000003E-2</v>
      </c>
      <c r="G829" s="5" t="s">
        <v>828</v>
      </c>
    </row>
    <row r="830" spans="1:7" ht="23.45" customHeight="1" x14ac:dyDescent="0.25">
      <c r="A830" s="5" t="s">
        <v>1335</v>
      </c>
      <c r="B830" s="5" t="s">
        <v>1336</v>
      </c>
      <c r="C830" s="5" t="s">
        <v>46</v>
      </c>
      <c r="D830" s="6">
        <v>17000000</v>
      </c>
      <c r="E830" s="7">
        <v>1742778800</v>
      </c>
      <c r="F830" s="7">
        <v>8.6300000000000002E-2</v>
      </c>
      <c r="G830" s="5" t="s">
        <v>861</v>
      </c>
    </row>
    <row r="831" spans="1:7" ht="23.45" customHeight="1" x14ac:dyDescent="0.25">
      <c r="A831" s="5" t="s">
        <v>1337</v>
      </c>
      <c r="B831" s="5" t="s">
        <v>1338</v>
      </c>
      <c r="C831" s="5" t="s">
        <v>46</v>
      </c>
      <c r="D831" s="6">
        <v>7000000</v>
      </c>
      <c r="E831" s="7">
        <v>704700500</v>
      </c>
      <c r="F831" s="7">
        <v>3.49E-2</v>
      </c>
      <c r="G831" s="5" t="s">
        <v>828</v>
      </c>
    </row>
    <row r="832" spans="1:7" ht="14.45" customHeight="1" x14ac:dyDescent="0.25">
      <c r="A832" s="5" t="s">
        <v>1339</v>
      </c>
      <c r="B832" s="5" t="s">
        <v>1340</v>
      </c>
      <c r="C832" s="5" t="s">
        <v>46</v>
      </c>
      <c r="D832" s="6">
        <v>11000000</v>
      </c>
      <c r="E832" s="7">
        <v>1127594600</v>
      </c>
      <c r="F832" s="7">
        <v>5.5800000000000002E-2</v>
      </c>
      <c r="G832" s="5" t="s">
        <v>861</v>
      </c>
    </row>
    <row r="833" spans="1:7" ht="23.45" customHeight="1" x14ac:dyDescent="0.25">
      <c r="A833" s="5" t="s">
        <v>2331</v>
      </c>
      <c r="B833" s="5" t="s">
        <v>2332</v>
      </c>
      <c r="C833" s="5" t="s">
        <v>46</v>
      </c>
      <c r="D833" s="6">
        <v>5000000</v>
      </c>
      <c r="E833" s="7">
        <v>529453500</v>
      </c>
      <c r="F833" s="7">
        <v>2.6200000000000001E-2</v>
      </c>
      <c r="G833" s="5" t="s">
        <v>861</v>
      </c>
    </row>
    <row r="834" spans="1:7" ht="23.45" customHeight="1" x14ac:dyDescent="0.25">
      <c r="A834" s="5" t="s">
        <v>1341</v>
      </c>
      <c r="B834" s="5" t="s">
        <v>1342</v>
      </c>
      <c r="C834" s="5" t="s">
        <v>46</v>
      </c>
      <c r="D834" s="6">
        <v>15000000</v>
      </c>
      <c r="E834" s="7">
        <v>1532737500</v>
      </c>
      <c r="F834" s="7">
        <v>7.5899999999999995E-2</v>
      </c>
      <c r="G834" s="5" t="s">
        <v>861</v>
      </c>
    </row>
    <row r="835" spans="1:7" ht="23.45" customHeight="1" x14ac:dyDescent="0.25">
      <c r="A835" s="5" t="s">
        <v>1404</v>
      </c>
      <c r="B835" s="5" t="s">
        <v>1405</v>
      </c>
      <c r="C835" s="5" t="s">
        <v>46</v>
      </c>
      <c r="D835" s="6">
        <v>27500000</v>
      </c>
      <c r="E835" s="7">
        <v>2810293750</v>
      </c>
      <c r="F835" s="7">
        <v>0.1391</v>
      </c>
      <c r="G835" s="5" t="s">
        <v>861</v>
      </c>
    </row>
    <row r="836" spans="1:7" ht="23.45" customHeight="1" x14ac:dyDescent="0.25">
      <c r="A836" s="5" t="s">
        <v>1406</v>
      </c>
      <c r="B836" s="5" t="s">
        <v>1407</v>
      </c>
      <c r="C836" s="5" t="s">
        <v>46</v>
      </c>
      <c r="D836" s="6">
        <v>27000000</v>
      </c>
      <c r="E836" s="7">
        <v>2760185700</v>
      </c>
      <c r="F836" s="7">
        <v>0.13669999999999999</v>
      </c>
      <c r="G836" s="5" t="s">
        <v>861</v>
      </c>
    </row>
    <row r="837" spans="1:7" ht="23.45" customHeight="1" x14ac:dyDescent="0.25">
      <c r="A837" s="5" t="s">
        <v>1408</v>
      </c>
      <c r="B837" s="5" t="s">
        <v>1409</v>
      </c>
      <c r="C837" s="5" t="s">
        <v>106</v>
      </c>
      <c r="D837" s="6">
        <v>5490000</v>
      </c>
      <c r="E837" s="7">
        <v>550964871</v>
      </c>
      <c r="F837" s="7">
        <v>2.7300000000000001E-2</v>
      </c>
      <c r="G837" s="5" t="s">
        <v>861</v>
      </c>
    </row>
    <row r="838" spans="1:7" ht="23.45" customHeight="1" x14ac:dyDescent="0.25">
      <c r="A838" s="5" t="s">
        <v>1410</v>
      </c>
      <c r="B838" s="5" t="s">
        <v>1411</v>
      </c>
      <c r="C838" s="5" t="s">
        <v>46</v>
      </c>
      <c r="D838" s="6">
        <v>6500000</v>
      </c>
      <c r="E838" s="7">
        <v>668627700</v>
      </c>
      <c r="F838" s="7">
        <v>3.3099999999999997E-2</v>
      </c>
      <c r="G838" s="5" t="s">
        <v>813</v>
      </c>
    </row>
    <row r="839" spans="1:7" ht="23.45" customHeight="1" x14ac:dyDescent="0.25">
      <c r="A839" s="5" t="s">
        <v>1412</v>
      </c>
      <c r="B839" s="5" t="s">
        <v>1413</v>
      </c>
      <c r="C839" s="5" t="s">
        <v>46</v>
      </c>
      <c r="D839" s="6">
        <v>1000000</v>
      </c>
      <c r="E839" s="7">
        <v>100675200</v>
      </c>
      <c r="F839" s="7">
        <v>5.0000000000000001E-3</v>
      </c>
      <c r="G839" s="5" t="s">
        <v>828</v>
      </c>
    </row>
    <row r="840" spans="1:7" ht="41.85" customHeight="1" x14ac:dyDescent="0.25">
      <c r="A840" s="5" t="s">
        <v>1414</v>
      </c>
      <c r="B840" s="5" t="s">
        <v>1415</v>
      </c>
      <c r="C840" s="5" t="s">
        <v>106</v>
      </c>
      <c r="D840" s="6">
        <v>15950000</v>
      </c>
      <c r="E840" s="7">
        <v>1601443800</v>
      </c>
      <c r="F840" s="7">
        <v>7.9299999999999995E-2</v>
      </c>
      <c r="G840" s="5" t="s">
        <v>858</v>
      </c>
    </row>
    <row r="841" spans="1:7" ht="23.45" customHeight="1" x14ac:dyDescent="0.25">
      <c r="A841" s="5" t="s">
        <v>1416</v>
      </c>
      <c r="B841" s="5" t="s">
        <v>1417</v>
      </c>
      <c r="C841" s="5" t="s">
        <v>106</v>
      </c>
      <c r="D841" s="6">
        <v>9930000</v>
      </c>
      <c r="E841" s="7">
        <v>997770372</v>
      </c>
      <c r="F841" s="7">
        <v>4.9399999999999999E-2</v>
      </c>
      <c r="G841" s="5" t="s">
        <v>861</v>
      </c>
    </row>
    <row r="842" spans="1:7" ht="23.45" customHeight="1" x14ac:dyDescent="0.25">
      <c r="A842" s="5" t="s">
        <v>2333</v>
      </c>
      <c r="B842" s="5" t="s">
        <v>2334</v>
      </c>
      <c r="C842" s="5" t="s">
        <v>106</v>
      </c>
      <c r="D842" s="6">
        <v>11500000</v>
      </c>
      <c r="E842" s="7">
        <v>1189278250</v>
      </c>
      <c r="F842" s="7">
        <v>5.8900000000000001E-2</v>
      </c>
      <c r="G842" s="5" t="s">
        <v>861</v>
      </c>
    </row>
    <row r="843" spans="1:7" ht="23.45" customHeight="1" x14ac:dyDescent="0.25">
      <c r="A843" s="5" t="s">
        <v>1418</v>
      </c>
      <c r="B843" s="5" t="s">
        <v>1419</v>
      </c>
      <c r="C843" s="5" t="s">
        <v>46</v>
      </c>
      <c r="D843" s="6">
        <v>7500000</v>
      </c>
      <c r="E843" s="7">
        <v>755543250</v>
      </c>
      <c r="F843" s="7">
        <v>3.7400000000000003E-2</v>
      </c>
      <c r="G843" s="5" t="s">
        <v>828</v>
      </c>
    </row>
    <row r="844" spans="1:7" ht="32.65" customHeight="1" x14ac:dyDescent="0.25">
      <c r="A844" s="5" t="s">
        <v>1420</v>
      </c>
      <c r="B844" s="5" t="s">
        <v>1421</v>
      </c>
      <c r="C844" s="5" t="s">
        <v>106</v>
      </c>
      <c r="D844" s="6">
        <v>2500000</v>
      </c>
      <c r="E844" s="7">
        <v>251412750</v>
      </c>
      <c r="F844" s="7">
        <v>1.24E-2</v>
      </c>
      <c r="G844" s="5" t="s">
        <v>858</v>
      </c>
    </row>
    <row r="845" spans="1:7" ht="23.45" customHeight="1" x14ac:dyDescent="0.25">
      <c r="A845" s="5" t="s">
        <v>2335</v>
      </c>
      <c r="B845" s="5" t="s">
        <v>2336</v>
      </c>
      <c r="C845" s="5" t="s">
        <v>46</v>
      </c>
      <c r="D845" s="6">
        <v>1000000</v>
      </c>
      <c r="E845" s="7">
        <v>103526200</v>
      </c>
      <c r="F845" s="7">
        <v>5.1000000000000004E-3</v>
      </c>
      <c r="G845" s="5" t="s">
        <v>861</v>
      </c>
    </row>
    <row r="846" spans="1:7" ht="14.45" customHeight="1" x14ac:dyDescent="0.25">
      <c r="A846" s="5" t="s">
        <v>2337</v>
      </c>
      <c r="B846" s="5" t="s">
        <v>2338</v>
      </c>
      <c r="C846" s="5" t="s">
        <v>46</v>
      </c>
      <c r="D846" s="6">
        <v>2500000</v>
      </c>
      <c r="E846" s="7">
        <v>267142750</v>
      </c>
      <c r="F846" s="7">
        <v>1.32E-2</v>
      </c>
      <c r="G846" s="5" t="s">
        <v>813</v>
      </c>
    </row>
    <row r="847" spans="1:7" ht="14.45" customHeight="1" x14ac:dyDescent="0.25">
      <c r="A847" s="5" t="s">
        <v>2339</v>
      </c>
      <c r="B847" s="5" t="s">
        <v>2340</v>
      </c>
      <c r="C847" s="5" t="s">
        <v>46</v>
      </c>
      <c r="D847" s="6">
        <v>2500000</v>
      </c>
      <c r="E847" s="7">
        <v>267612750</v>
      </c>
      <c r="F847" s="7">
        <v>1.32E-2</v>
      </c>
      <c r="G847" s="5" t="s">
        <v>861</v>
      </c>
    </row>
    <row r="848" spans="1:7" ht="23.45" customHeight="1" x14ac:dyDescent="0.25">
      <c r="A848" s="5" t="s">
        <v>1424</v>
      </c>
      <c r="B848" s="5" t="s">
        <v>1425</v>
      </c>
      <c r="C848" s="5" t="s">
        <v>106</v>
      </c>
      <c r="D848" s="6">
        <v>18000000</v>
      </c>
      <c r="E848" s="7">
        <v>1873873800</v>
      </c>
      <c r="F848" s="7">
        <v>9.2799999999999994E-2</v>
      </c>
      <c r="G848" s="5" t="s">
        <v>861</v>
      </c>
    </row>
    <row r="849" spans="1:7" ht="23.45" customHeight="1" x14ac:dyDescent="0.25">
      <c r="A849" s="5" t="s">
        <v>1426</v>
      </c>
      <c r="B849" s="5" t="s">
        <v>1427</v>
      </c>
      <c r="C849" s="5" t="s">
        <v>106</v>
      </c>
      <c r="D849" s="6">
        <v>1990000</v>
      </c>
      <c r="E849" s="7">
        <v>200058680</v>
      </c>
      <c r="F849" s="7">
        <v>9.9000000000000008E-3</v>
      </c>
      <c r="G849" s="5" t="s">
        <v>858</v>
      </c>
    </row>
    <row r="850" spans="1:7" ht="23.45" customHeight="1" x14ac:dyDescent="0.25">
      <c r="A850" s="5" t="s">
        <v>2341</v>
      </c>
      <c r="B850" s="5" t="s">
        <v>2342</v>
      </c>
      <c r="C850" s="5" t="s">
        <v>106</v>
      </c>
      <c r="D850" s="6">
        <v>7860000</v>
      </c>
      <c r="E850" s="7">
        <v>821946924</v>
      </c>
      <c r="F850" s="7">
        <v>4.07E-2</v>
      </c>
      <c r="G850" s="5" t="s">
        <v>858</v>
      </c>
    </row>
    <row r="851" spans="1:7" ht="23.45" customHeight="1" x14ac:dyDescent="0.25">
      <c r="A851" s="5" t="s">
        <v>1430</v>
      </c>
      <c r="B851" s="5" t="s">
        <v>1431</v>
      </c>
      <c r="C851" s="5" t="s">
        <v>106</v>
      </c>
      <c r="D851" s="6">
        <v>6000000</v>
      </c>
      <c r="E851" s="7">
        <v>621821400</v>
      </c>
      <c r="F851" s="7">
        <v>3.0800000000000001E-2</v>
      </c>
      <c r="G851" s="5" t="s">
        <v>861</v>
      </c>
    </row>
    <row r="852" spans="1:7" ht="23.45" customHeight="1" x14ac:dyDescent="0.25">
      <c r="A852" s="5" t="s">
        <v>1432</v>
      </c>
      <c r="B852" s="5" t="s">
        <v>1433</v>
      </c>
      <c r="C852" s="5" t="s">
        <v>46</v>
      </c>
      <c r="D852" s="6">
        <v>7450000</v>
      </c>
      <c r="E852" s="7">
        <v>773769665</v>
      </c>
      <c r="F852" s="7">
        <v>3.8300000000000001E-2</v>
      </c>
      <c r="G852" s="5" t="s">
        <v>861</v>
      </c>
    </row>
    <row r="853" spans="1:7" ht="32.65" customHeight="1" x14ac:dyDescent="0.25">
      <c r="A853" s="5" t="s">
        <v>2343</v>
      </c>
      <c r="B853" s="5" t="s">
        <v>2344</v>
      </c>
      <c r="C853" s="5" t="s">
        <v>106</v>
      </c>
      <c r="D853" s="6">
        <v>10000000</v>
      </c>
      <c r="E853" s="7">
        <v>1004414000</v>
      </c>
      <c r="F853" s="7">
        <v>4.9700000000000001E-2</v>
      </c>
      <c r="G853" s="5" t="s">
        <v>858</v>
      </c>
    </row>
    <row r="854" spans="1:7" ht="32.65" customHeight="1" x14ac:dyDescent="0.25">
      <c r="A854" s="5" t="s">
        <v>1434</v>
      </c>
      <c r="B854" s="5" t="s">
        <v>1435</v>
      </c>
      <c r="C854" s="5" t="s">
        <v>106</v>
      </c>
      <c r="D854" s="6">
        <v>5000000</v>
      </c>
      <c r="E854" s="7">
        <v>522762000</v>
      </c>
      <c r="F854" s="7">
        <v>2.5899999999999999E-2</v>
      </c>
      <c r="G854" s="5" t="s">
        <v>858</v>
      </c>
    </row>
    <row r="855" spans="1:7" ht="23.45" customHeight="1" x14ac:dyDescent="0.25">
      <c r="A855" s="5" t="s">
        <v>1436</v>
      </c>
      <c r="B855" s="5" t="s">
        <v>1437</v>
      </c>
      <c r="C855" s="5" t="s">
        <v>106</v>
      </c>
      <c r="D855" s="6">
        <v>5700000</v>
      </c>
      <c r="E855" s="7">
        <v>599951220</v>
      </c>
      <c r="F855" s="7">
        <v>2.9700000000000001E-2</v>
      </c>
      <c r="G855" s="5" t="s">
        <v>861</v>
      </c>
    </row>
    <row r="856" spans="1:7" ht="32.65" customHeight="1" x14ac:dyDescent="0.25">
      <c r="A856" s="5" t="s">
        <v>1438</v>
      </c>
      <c r="B856" s="5" t="s">
        <v>1439</v>
      </c>
      <c r="C856" s="5" t="s">
        <v>46</v>
      </c>
      <c r="D856" s="6">
        <v>4400000</v>
      </c>
      <c r="E856" s="7">
        <v>466360840</v>
      </c>
      <c r="F856" s="7">
        <v>2.3099999999999999E-2</v>
      </c>
      <c r="G856" s="5" t="s">
        <v>828</v>
      </c>
    </row>
    <row r="857" spans="1:7" ht="23.45" customHeight="1" x14ac:dyDescent="0.25">
      <c r="A857" s="5" t="s">
        <v>1440</v>
      </c>
      <c r="B857" s="5" t="s">
        <v>1441</v>
      </c>
      <c r="C857" s="5" t="s">
        <v>106</v>
      </c>
      <c r="D857" s="6">
        <v>2500000</v>
      </c>
      <c r="E857" s="7">
        <v>262485750</v>
      </c>
      <c r="F857" s="7">
        <v>1.2999999999999999E-2</v>
      </c>
      <c r="G857" s="5" t="s">
        <v>861</v>
      </c>
    </row>
    <row r="858" spans="1:7" ht="23.45" customHeight="1" x14ac:dyDescent="0.25">
      <c r="A858" s="5" t="s">
        <v>1442</v>
      </c>
      <c r="B858" s="5" t="s">
        <v>1443</v>
      </c>
      <c r="C858" s="5" t="s">
        <v>46</v>
      </c>
      <c r="D858" s="6">
        <v>500000</v>
      </c>
      <c r="E858" s="7">
        <v>50432550</v>
      </c>
      <c r="F858" s="7">
        <v>2.5000000000000001E-3</v>
      </c>
      <c r="G858" s="5" t="s">
        <v>828</v>
      </c>
    </row>
    <row r="859" spans="1:7" ht="23.45" customHeight="1" x14ac:dyDescent="0.25">
      <c r="A859" s="5" t="s">
        <v>1444</v>
      </c>
      <c r="B859" s="5" t="s">
        <v>1445</v>
      </c>
      <c r="C859" s="5" t="s">
        <v>46</v>
      </c>
      <c r="D859" s="6">
        <v>6460000</v>
      </c>
      <c r="E859" s="7">
        <v>685756778</v>
      </c>
      <c r="F859" s="7">
        <v>3.4000000000000002E-2</v>
      </c>
      <c r="G859" s="5" t="s">
        <v>828</v>
      </c>
    </row>
    <row r="860" spans="1:7" ht="32.65" customHeight="1" x14ac:dyDescent="0.25">
      <c r="A860" s="5" t="s">
        <v>1446</v>
      </c>
      <c r="B860" s="5" t="s">
        <v>1447</v>
      </c>
      <c r="C860" s="5" t="s">
        <v>106</v>
      </c>
      <c r="D860" s="6">
        <v>1000000</v>
      </c>
      <c r="E860" s="7">
        <v>104130900</v>
      </c>
      <c r="F860" s="7">
        <v>5.1999999999999998E-3</v>
      </c>
      <c r="G860" s="5" t="s">
        <v>828</v>
      </c>
    </row>
    <row r="861" spans="1:7" ht="32.65" customHeight="1" x14ac:dyDescent="0.25">
      <c r="A861" s="5" t="s">
        <v>1448</v>
      </c>
      <c r="B861" s="5" t="s">
        <v>1449</v>
      </c>
      <c r="C861" s="5" t="s">
        <v>106</v>
      </c>
      <c r="D861" s="6">
        <v>4400000</v>
      </c>
      <c r="E861" s="7">
        <v>458836840</v>
      </c>
      <c r="F861" s="7">
        <v>2.2700000000000001E-2</v>
      </c>
      <c r="G861" s="5" t="s">
        <v>828</v>
      </c>
    </row>
    <row r="862" spans="1:7" ht="23.45" customHeight="1" x14ac:dyDescent="0.25">
      <c r="A862" s="5" t="s">
        <v>1450</v>
      </c>
      <c r="B862" s="5" t="s">
        <v>1451</v>
      </c>
      <c r="C862" s="5" t="s">
        <v>106</v>
      </c>
      <c r="D862" s="6">
        <v>2170000</v>
      </c>
      <c r="E862" s="7">
        <v>226605071</v>
      </c>
      <c r="F862" s="7">
        <v>1.12E-2</v>
      </c>
      <c r="G862" s="5" t="s">
        <v>858</v>
      </c>
    </row>
    <row r="863" spans="1:7" ht="23.45" customHeight="1" x14ac:dyDescent="0.25">
      <c r="A863" s="5" t="s">
        <v>2345</v>
      </c>
      <c r="B863" s="5" t="s">
        <v>2346</v>
      </c>
      <c r="C863" s="5" t="s">
        <v>106</v>
      </c>
      <c r="D863" s="6">
        <v>1000000</v>
      </c>
      <c r="E863" s="7">
        <v>107486600</v>
      </c>
      <c r="F863" s="7">
        <v>5.3E-3</v>
      </c>
      <c r="G863" s="5" t="s">
        <v>858</v>
      </c>
    </row>
    <row r="864" spans="1:7" ht="23.45" customHeight="1" x14ac:dyDescent="0.25">
      <c r="A864" s="5" t="s">
        <v>1452</v>
      </c>
      <c r="B864" s="5" t="s">
        <v>1453</v>
      </c>
      <c r="C864" s="5" t="s">
        <v>164</v>
      </c>
      <c r="D864" s="6">
        <v>10000000</v>
      </c>
      <c r="E864" s="7">
        <v>972361000</v>
      </c>
      <c r="F864" s="7">
        <v>4.8099999999999997E-2</v>
      </c>
      <c r="G864" s="5" t="s">
        <v>813</v>
      </c>
    </row>
    <row r="865" spans="1:7" ht="23.45" customHeight="1" x14ac:dyDescent="0.25">
      <c r="A865" s="5" t="s">
        <v>1454</v>
      </c>
      <c r="B865" s="5" t="s">
        <v>1455</v>
      </c>
      <c r="C865" s="5" t="s">
        <v>46</v>
      </c>
      <c r="D865" s="6">
        <v>15000000</v>
      </c>
      <c r="E865" s="7">
        <v>1453033500</v>
      </c>
      <c r="F865" s="7">
        <v>7.1900000000000006E-2</v>
      </c>
      <c r="G865" s="5" t="s">
        <v>813</v>
      </c>
    </row>
    <row r="866" spans="1:7" ht="23.45" customHeight="1" x14ac:dyDescent="0.25">
      <c r="A866" s="5" t="s">
        <v>1456</v>
      </c>
      <c r="B866" s="5" t="s">
        <v>1457</v>
      </c>
      <c r="C866" s="5" t="s">
        <v>106</v>
      </c>
      <c r="D866" s="6">
        <v>7500000</v>
      </c>
      <c r="E866" s="7">
        <v>725997750</v>
      </c>
      <c r="F866" s="7">
        <v>3.5900000000000001E-2</v>
      </c>
      <c r="G866" s="5" t="s">
        <v>813</v>
      </c>
    </row>
    <row r="867" spans="1:7" ht="41.85" customHeight="1" x14ac:dyDescent="0.25">
      <c r="A867" s="5" t="s">
        <v>1458</v>
      </c>
      <c r="B867" s="5" t="s">
        <v>1459</v>
      </c>
      <c r="C867" s="5" t="s">
        <v>164</v>
      </c>
      <c r="D867" s="6">
        <v>10000000</v>
      </c>
      <c r="E867" s="7">
        <v>984669000</v>
      </c>
      <c r="F867" s="7">
        <v>4.87E-2</v>
      </c>
      <c r="G867" s="5" t="s">
        <v>813</v>
      </c>
    </row>
    <row r="868" spans="1:7" ht="23.45" customHeight="1" x14ac:dyDescent="0.25">
      <c r="A868" s="5" t="s">
        <v>2347</v>
      </c>
      <c r="B868" s="5" t="s">
        <v>2348</v>
      </c>
      <c r="C868" s="5" t="s">
        <v>164</v>
      </c>
      <c r="D868" s="6">
        <v>20000000</v>
      </c>
      <c r="E868" s="7">
        <v>1933962000</v>
      </c>
      <c r="F868" s="7">
        <v>9.5699999999999993E-2</v>
      </c>
      <c r="G868" s="5" t="s">
        <v>813</v>
      </c>
    </row>
    <row r="869" spans="1:7" ht="23.45" customHeight="1" x14ac:dyDescent="0.25">
      <c r="A869" s="5" t="s">
        <v>1460</v>
      </c>
      <c r="B869" s="5" t="s">
        <v>1461</v>
      </c>
      <c r="C869" s="5" t="s">
        <v>46</v>
      </c>
      <c r="D869" s="6">
        <v>51500000</v>
      </c>
      <c r="E869" s="7">
        <v>4970151700</v>
      </c>
      <c r="F869" s="7">
        <v>0.24610000000000001</v>
      </c>
      <c r="G869" s="5" t="s">
        <v>813</v>
      </c>
    </row>
    <row r="870" spans="1:7" ht="14.45" customHeight="1" x14ac:dyDescent="0.25">
      <c r="A870" s="5" t="s">
        <v>1462</v>
      </c>
      <c r="B870" s="5" t="s">
        <v>1463</v>
      </c>
      <c r="C870" s="5" t="s">
        <v>46</v>
      </c>
      <c r="D870" s="6">
        <v>17000000</v>
      </c>
      <c r="E870" s="7">
        <v>1654538600</v>
      </c>
      <c r="F870" s="7">
        <v>8.1900000000000001E-2</v>
      </c>
      <c r="G870" s="5" t="s">
        <v>813</v>
      </c>
    </row>
    <row r="871" spans="1:7" ht="23.45" customHeight="1" x14ac:dyDescent="0.25">
      <c r="A871" s="5" t="s">
        <v>2349</v>
      </c>
      <c r="B871" s="5" t="s">
        <v>2350</v>
      </c>
      <c r="C871" s="5" t="s">
        <v>106</v>
      </c>
      <c r="D871" s="6">
        <v>3000000</v>
      </c>
      <c r="E871" s="7">
        <v>295960500</v>
      </c>
      <c r="F871" s="7">
        <v>1.47E-2</v>
      </c>
      <c r="G871" s="5" t="s">
        <v>813</v>
      </c>
    </row>
    <row r="872" spans="1:7" ht="23.45" customHeight="1" x14ac:dyDescent="0.25">
      <c r="A872" s="5" t="s">
        <v>2351</v>
      </c>
      <c r="B872" s="5" t="s">
        <v>2352</v>
      </c>
      <c r="C872" s="5" t="s">
        <v>106</v>
      </c>
      <c r="D872" s="6">
        <v>4000000</v>
      </c>
      <c r="E872" s="7">
        <v>390052800</v>
      </c>
      <c r="F872" s="7">
        <v>1.9300000000000001E-2</v>
      </c>
      <c r="G872" s="5" t="s">
        <v>813</v>
      </c>
    </row>
    <row r="873" spans="1:7" ht="23.45" customHeight="1" x14ac:dyDescent="0.25">
      <c r="A873" s="5" t="s">
        <v>2353</v>
      </c>
      <c r="B873" s="5" t="s">
        <v>2354</v>
      </c>
      <c r="C873" s="5" t="s">
        <v>106</v>
      </c>
      <c r="D873" s="6">
        <v>3000000</v>
      </c>
      <c r="E873" s="7">
        <v>289673700</v>
      </c>
      <c r="F873" s="7">
        <v>1.43E-2</v>
      </c>
      <c r="G873" s="5" t="s">
        <v>813</v>
      </c>
    </row>
    <row r="874" spans="1:7" ht="32.65" customHeight="1" x14ac:dyDescent="0.25">
      <c r="A874" s="5" t="s">
        <v>1527</v>
      </c>
      <c r="B874" s="5" t="s">
        <v>1528</v>
      </c>
      <c r="C874" s="5" t="s">
        <v>164</v>
      </c>
      <c r="D874" s="6">
        <v>29000000</v>
      </c>
      <c r="E874" s="7">
        <v>2873581000</v>
      </c>
      <c r="F874" s="7">
        <v>0.14230000000000001</v>
      </c>
      <c r="G874" s="5" t="s">
        <v>813</v>
      </c>
    </row>
    <row r="875" spans="1:7" ht="14.45" customHeight="1" x14ac:dyDescent="0.25">
      <c r="A875" s="5" t="s">
        <v>1531</v>
      </c>
      <c r="B875" s="5" t="s">
        <v>1532</v>
      </c>
      <c r="C875" s="5" t="s">
        <v>164</v>
      </c>
      <c r="D875" s="6">
        <v>27500000</v>
      </c>
      <c r="E875" s="7">
        <v>2639051250</v>
      </c>
      <c r="F875" s="7">
        <v>0.13070000000000001</v>
      </c>
      <c r="G875" s="5" t="s">
        <v>813</v>
      </c>
    </row>
    <row r="876" spans="1:7" ht="23.45" customHeight="1" x14ac:dyDescent="0.25">
      <c r="A876" s="5" t="s">
        <v>1533</v>
      </c>
      <c r="B876" s="5" t="s">
        <v>1534</v>
      </c>
      <c r="C876" s="5" t="s">
        <v>833</v>
      </c>
      <c r="D876" s="6">
        <v>15000000</v>
      </c>
      <c r="E876" s="7">
        <v>1441543500</v>
      </c>
      <c r="F876" s="7">
        <v>7.1400000000000005E-2</v>
      </c>
      <c r="G876" s="5" t="s">
        <v>813</v>
      </c>
    </row>
    <row r="877" spans="1:7" ht="23.45" customHeight="1" x14ac:dyDescent="0.25">
      <c r="A877" s="5" t="s">
        <v>2355</v>
      </c>
      <c r="B877" s="5" t="s">
        <v>2356</v>
      </c>
      <c r="C877" s="5" t="s">
        <v>46</v>
      </c>
      <c r="D877" s="6">
        <v>3000000</v>
      </c>
      <c r="E877" s="7">
        <v>290464500</v>
      </c>
      <c r="F877" s="7">
        <v>1.44E-2</v>
      </c>
      <c r="G877" s="5" t="s">
        <v>813</v>
      </c>
    </row>
    <row r="878" spans="1:7" ht="23.45" customHeight="1" x14ac:dyDescent="0.25">
      <c r="A878" s="5" t="s">
        <v>2357</v>
      </c>
      <c r="B878" s="5" t="s">
        <v>2358</v>
      </c>
      <c r="C878" s="5" t="s">
        <v>157</v>
      </c>
      <c r="D878" s="6">
        <v>2500000</v>
      </c>
      <c r="E878" s="7">
        <v>241647000</v>
      </c>
      <c r="F878" s="7">
        <v>1.2E-2</v>
      </c>
      <c r="G878" s="5" t="s">
        <v>2359</v>
      </c>
    </row>
    <row r="879" spans="1:7" ht="14.45" customHeight="1" x14ac:dyDescent="0.25">
      <c r="A879" s="5" t="s">
        <v>1535</v>
      </c>
      <c r="B879" s="5" t="s">
        <v>1536</v>
      </c>
      <c r="C879" s="5" t="s">
        <v>164</v>
      </c>
      <c r="D879" s="6">
        <v>15000000</v>
      </c>
      <c r="E879" s="7">
        <v>1497832500</v>
      </c>
      <c r="F879" s="7">
        <v>7.4200000000000002E-2</v>
      </c>
      <c r="G879" s="5" t="s">
        <v>813</v>
      </c>
    </row>
    <row r="880" spans="1:7" ht="23.45" customHeight="1" x14ac:dyDescent="0.25">
      <c r="A880" s="5" t="s">
        <v>1539</v>
      </c>
      <c r="B880" s="5" t="s">
        <v>1540</v>
      </c>
      <c r="C880" s="5" t="s">
        <v>46</v>
      </c>
      <c r="D880" s="6">
        <v>12500000</v>
      </c>
      <c r="E880" s="7">
        <v>1226300000</v>
      </c>
      <c r="F880" s="7">
        <v>6.0699999999999997E-2</v>
      </c>
      <c r="G880" s="5" t="s">
        <v>1351</v>
      </c>
    </row>
    <row r="881" spans="1:7" ht="23.45" customHeight="1" x14ac:dyDescent="0.25">
      <c r="A881" s="5" t="s">
        <v>1541</v>
      </c>
      <c r="B881" s="5" t="s">
        <v>1542</v>
      </c>
      <c r="C881" s="5" t="s">
        <v>164</v>
      </c>
      <c r="D881" s="6">
        <v>27500000</v>
      </c>
      <c r="E881" s="7">
        <v>2720080000</v>
      </c>
      <c r="F881" s="7">
        <v>0.13469999999999999</v>
      </c>
      <c r="G881" s="5" t="s">
        <v>813</v>
      </c>
    </row>
    <row r="882" spans="1:7" ht="23.45" customHeight="1" x14ac:dyDescent="0.25">
      <c r="A882" s="5" t="s">
        <v>1543</v>
      </c>
      <c r="B882" s="5" t="s">
        <v>1544</v>
      </c>
      <c r="C882" s="5" t="s">
        <v>833</v>
      </c>
      <c r="D882" s="6">
        <v>9600000</v>
      </c>
      <c r="E882" s="7">
        <v>929491200</v>
      </c>
      <c r="F882" s="7">
        <v>4.5999999999999999E-2</v>
      </c>
      <c r="G882" s="5" t="s">
        <v>813</v>
      </c>
    </row>
    <row r="883" spans="1:7" ht="23.45" customHeight="1" x14ac:dyDescent="0.25">
      <c r="A883" s="5" t="s">
        <v>2360</v>
      </c>
      <c r="B883" s="5" t="s">
        <v>2361</v>
      </c>
      <c r="C883" s="5" t="s">
        <v>46</v>
      </c>
      <c r="D883" s="6">
        <v>2500000</v>
      </c>
      <c r="E883" s="7">
        <v>246918000</v>
      </c>
      <c r="F883" s="7">
        <v>1.2200000000000001E-2</v>
      </c>
      <c r="G883" s="5" t="s">
        <v>813</v>
      </c>
    </row>
    <row r="884" spans="1:7" ht="41.85" customHeight="1" x14ac:dyDescent="0.25">
      <c r="A884" s="5" t="s">
        <v>1545</v>
      </c>
      <c r="B884" s="5" t="s">
        <v>1546</v>
      </c>
      <c r="C884" s="5" t="s">
        <v>46</v>
      </c>
      <c r="D884" s="6">
        <v>10000000</v>
      </c>
      <c r="E884" s="7">
        <v>987046000</v>
      </c>
      <c r="F884" s="7">
        <v>4.8899999999999999E-2</v>
      </c>
      <c r="G884" s="5" t="s">
        <v>813</v>
      </c>
    </row>
    <row r="885" spans="1:7" ht="23.45" customHeight="1" x14ac:dyDescent="0.25">
      <c r="A885" s="5" t="s">
        <v>2362</v>
      </c>
      <c r="B885" s="5" t="s">
        <v>2363</v>
      </c>
      <c r="C885" s="5" t="s">
        <v>833</v>
      </c>
      <c r="D885" s="6">
        <v>2000000</v>
      </c>
      <c r="E885" s="7">
        <v>199148600</v>
      </c>
      <c r="F885" s="7">
        <v>9.9000000000000008E-3</v>
      </c>
      <c r="G885" s="5" t="s">
        <v>813</v>
      </c>
    </row>
    <row r="886" spans="1:7" ht="23.45" customHeight="1" x14ac:dyDescent="0.25">
      <c r="A886" s="5" t="s">
        <v>1547</v>
      </c>
      <c r="B886" s="5" t="s">
        <v>1548</v>
      </c>
      <c r="C886" s="5" t="s">
        <v>164</v>
      </c>
      <c r="D886" s="6">
        <v>20000000</v>
      </c>
      <c r="E886" s="7">
        <v>1994498000</v>
      </c>
      <c r="F886" s="7">
        <v>9.8699999999999996E-2</v>
      </c>
      <c r="G886" s="5" t="s">
        <v>813</v>
      </c>
    </row>
    <row r="887" spans="1:7" ht="32.65" customHeight="1" x14ac:dyDescent="0.25">
      <c r="A887" s="5" t="s">
        <v>1549</v>
      </c>
      <c r="B887" s="5" t="s">
        <v>1550</v>
      </c>
      <c r="C887" s="5" t="s">
        <v>157</v>
      </c>
      <c r="D887" s="6">
        <v>10000000</v>
      </c>
      <c r="E887" s="7">
        <v>981961000</v>
      </c>
      <c r="F887" s="7">
        <v>4.8599999999999997E-2</v>
      </c>
      <c r="G887" s="5" t="s">
        <v>1551</v>
      </c>
    </row>
    <row r="888" spans="1:7" ht="23.45" customHeight="1" x14ac:dyDescent="0.25">
      <c r="A888" s="5" t="s">
        <v>1552</v>
      </c>
      <c r="B888" s="5" t="s">
        <v>1553</v>
      </c>
      <c r="C888" s="5" t="s">
        <v>46</v>
      </c>
      <c r="D888" s="6">
        <v>10000000</v>
      </c>
      <c r="E888" s="7">
        <v>995006000</v>
      </c>
      <c r="F888" s="7">
        <v>4.9299999999999997E-2</v>
      </c>
      <c r="G888" s="5" t="s">
        <v>828</v>
      </c>
    </row>
    <row r="889" spans="1:7" ht="23.45" customHeight="1" x14ac:dyDescent="0.25">
      <c r="A889" s="5" t="s">
        <v>1554</v>
      </c>
      <c r="B889" s="5" t="s">
        <v>1555</v>
      </c>
      <c r="C889" s="5" t="s">
        <v>157</v>
      </c>
      <c r="D889" s="6">
        <v>5000000</v>
      </c>
      <c r="E889" s="7">
        <v>493896000</v>
      </c>
      <c r="F889" s="7">
        <v>2.4500000000000001E-2</v>
      </c>
      <c r="G889" s="5" t="s">
        <v>1556</v>
      </c>
    </row>
    <row r="890" spans="1:7" ht="23.45" customHeight="1" x14ac:dyDescent="0.25">
      <c r="A890" s="5" t="s">
        <v>1557</v>
      </c>
      <c r="B890" s="5" t="s">
        <v>1558</v>
      </c>
      <c r="C890" s="5" t="s">
        <v>46</v>
      </c>
      <c r="D890" s="6">
        <v>5000000</v>
      </c>
      <c r="E890" s="7">
        <v>494685000</v>
      </c>
      <c r="F890" s="7">
        <v>2.4500000000000001E-2</v>
      </c>
      <c r="G890" s="5" t="s">
        <v>1351</v>
      </c>
    </row>
    <row r="891" spans="1:7" ht="14.45" customHeight="1" x14ac:dyDescent="0.25">
      <c r="A891" s="5" t="s">
        <v>1559</v>
      </c>
      <c r="B891" s="5" t="s">
        <v>1560</v>
      </c>
      <c r="C891" s="5" t="s">
        <v>164</v>
      </c>
      <c r="D891" s="6">
        <v>7500000</v>
      </c>
      <c r="E891" s="7">
        <v>756509250</v>
      </c>
      <c r="F891" s="7">
        <v>3.7499999999999999E-2</v>
      </c>
      <c r="G891" s="5" t="s">
        <v>813</v>
      </c>
    </row>
    <row r="892" spans="1:7" ht="32.65" customHeight="1" x14ac:dyDescent="0.25">
      <c r="A892" s="5" t="s">
        <v>1561</v>
      </c>
      <c r="B892" s="5" t="s">
        <v>1562</v>
      </c>
      <c r="C892" s="5" t="s">
        <v>46</v>
      </c>
      <c r="D892" s="6">
        <v>33000000</v>
      </c>
      <c r="E892" s="7">
        <v>3309088200</v>
      </c>
      <c r="F892" s="7">
        <v>0.1638</v>
      </c>
      <c r="G892" s="5" t="s">
        <v>813</v>
      </c>
    </row>
    <row r="893" spans="1:7" ht="23.45" customHeight="1" x14ac:dyDescent="0.25">
      <c r="A893" s="5" t="s">
        <v>2364</v>
      </c>
      <c r="B893" s="5" t="s">
        <v>2365</v>
      </c>
      <c r="C893" s="5" t="s">
        <v>833</v>
      </c>
      <c r="D893" s="6">
        <v>5000000</v>
      </c>
      <c r="E893" s="7">
        <v>497426000</v>
      </c>
      <c r="F893" s="7">
        <v>2.46E-2</v>
      </c>
      <c r="G893" s="5" t="s">
        <v>858</v>
      </c>
    </row>
    <row r="894" spans="1:7" ht="23.45" customHeight="1" x14ac:dyDescent="0.25">
      <c r="A894" s="5" t="s">
        <v>2366</v>
      </c>
      <c r="B894" s="5" t="s">
        <v>2367</v>
      </c>
      <c r="C894" s="5" t="s">
        <v>833</v>
      </c>
      <c r="D894" s="6">
        <v>2500000</v>
      </c>
      <c r="E894" s="7">
        <v>249987500</v>
      </c>
      <c r="F894" s="7">
        <v>1.24E-2</v>
      </c>
      <c r="G894" s="5" t="s">
        <v>813</v>
      </c>
    </row>
    <row r="895" spans="1:7" ht="23.45" customHeight="1" x14ac:dyDescent="0.25">
      <c r="A895" s="5" t="s">
        <v>1563</v>
      </c>
      <c r="B895" s="5" t="s">
        <v>1564</v>
      </c>
      <c r="C895" s="5" t="s">
        <v>46</v>
      </c>
      <c r="D895" s="6">
        <v>30000000</v>
      </c>
      <c r="E895" s="7">
        <v>2967276000</v>
      </c>
      <c r="F895" s="7">
        <v>0.1469</v>
      </c>
      <c r="G895" s="5" t="s">
        <v>1351</v>
      </c>
    </row>
    <row r="896" spans="1:7" ht="32.65" customHeight="1" x14ac:dyDescent="0.25">
      <c r="A896" s="5" t="s">
        <v>2368</v>
      </c>
      <c r="B896" s="5" t="s">
        <v>2369</v>
      </c>
      <c r="C896" s="5" t="s">
        <v>833</v>
      </c>
      <c r="D896" s="6">
        <v>5000000</v>
      </c>
      <c r="E896" s="7">
        <v>498135000</v>
      </c>
      <c r="F896" s="7">
        <v>2.47E-2</v>
      </c>
      <c r="G896" s="5" t="s">
        <v>813</v>
      </c>
    </row>
    <row r="897" spans="1:7" ht="23.45" customHeight="1" x14ac:dyDescent="0.25">
      <c r="A897" s="5" t="s">
        <v>1569</v>
      </c>
      <c r="B897" s="5" t="s">
        <v>1570</v>
      </c>
      <c r="C897" s="5" t="s">
        <v>46</v>
      </c>
      <c r="D897" s="6">
        <v>15000000</v>
      </c>
      <c r="E897" s="7">
        <v>1506075000</v>
      </c>
      <c r="F897" s="7">
        <v>7.46E-2</v>
      </c>
      <c r="G897" s="5" t="s">
        <v>813</v>
      </c>
    </row>
    <row r="898" spans="1:7" ht="23.45" customHeight="1" x14ac:dyDescent="0.25">
      <c r="A898" s="5" t="s">
        <v>1571</v>
      </c>
      <c r="B898" s="5" t="s">
        <v>1572</v>
      </c>
      <c r="C898" s="5" t="s">
        <v>833</v>
      </c>
      <c r="D898" s="6">
        <v>14000000</v>
      </c>
      <c r="E898" s="7">
        <v>1406606600</v>
      </c>
      <c r="F898" s="7">
        <v>6.9599999999999995E-2</v>
      </c>
      <c r="G898" s="5" t="s">
        <v>813</v>
      </c>
    </row>
    <row r="899" spans="1:7" ht="23.45" customHeight="1" x14ac:dyDescent="0.25">
      <c r="A899" s="5" t="s">
        <v>1573</v>
      </c>
      <c r="B899" s="5" t="s">
        <v>1574</v>
      </c>
      <c r="C899" s="5" t="s">
        <v>833</v>
      </c>
      <c r="D899" s="6">
        <v>4000000</v>
      </c>
      <c r="E899" s="7">
        <v>402643200</v>
      </c>
      <c r="F899" s="7">
        <v>1.9900000000000001E-2</v>
      </c>
      <c r="G899" s="5" t="s">
        <v>813</v>
      </c>
    </row>
    <row r="900" spans="1:7" ht="23.45" customHeight="1" x14ac:dyDescent="0.25">
      <c r="A900" s="5" t="s">
        <v>1575</v>
      </c>
      <c r="B900" s="5" t="s">
        <v>1576</v>
      </c>
      <c r="C900" s="5" t="s">
        <v>46</v>
      </c>
      <c r="D900" s="6">
        <v>12500000</v>
      </c>
      <c r="E900" s="7">
        <v>1239217500</v>
      </c>
      <c r="F900" s="7">
        <v>6.1400000000000003E-2</v>
      </c>
      <c r="G900" s="5" t="s">
        <v>1577</v>
      </c>
    </row>
    <row r="901" spans="1:7" ht="23.45" customHeight="1" x14ac:dyDescent="0.25">
      <c r="A901" s="5" t="s">
        <v>2370</v>
      </c>
      <c r="B901" s="5" t="s">
        <v>2371</v>
      </c>
      <c r="C901" s="5" t="s">
        <v>833</v>
      </c>
      <c r="D901" s="6">
        <v>15000000</v>
      </c>
      <c r="E901" s="7">
        <v>1499742000</v>
      </c>
      <c r="F901" s="7">
        <v>7.4200000000000002E-2</v>
      </c>
      <c r="G901" s="5" t="s">
        <v>813</v>
      </c>
    </row>
    <row r="902" spans="1:7" ht="41.85" customHeight="1" x14ac:dyDescent="0.25">
      <c r="A902" s="5" t="s">
        <v>1578</v>
      </c>
      <c r="B902" s="5" t="s">
        <v>1579</v>
      </c>
      <c r="C902" s="5" t="s">
        <v>46</v>
      </c>
      <c r="D902" s="6">
        <v>10000000</v>
      </c>
      <c r="E902" s="7">
        <v>996555000</v>
      </c>
      <c r="F902" s="7">
        <v>4.9299999999999997E-2</v>
      </c>
      <c r="G902" s="5" t="s">
        <v>1351</v>
      </c>
    </row>
    <row r="903" spans="1:7" ht="23.45" customHeight="1" x14ac:dyDescent="0.25">
      <c r="A903" s="5" t="s">
        <v>2372</v>
      </c>
      <c r="B903" s="5" t="s">
        <v>2373</v>
      </c>
      <c r="C903" s="5" t="s">
        <v>833</v>
      </c>
      <c r="D903" s="6">
        <v>6000000</v>
      </c>
      <c r="E903" s="7">
        <v>600469800</v>
      </c>
      <c r="F903" s="7">
        <v>2.9700000000000001E-2</v>
      </c>
      <c r="G903" s="5" t="s">
        <v>858</v>
      </c>
    </row>
    <row r="904" spans="1:7" ht="23.45" customHeight="1" x14ac:dyDescent="0.25">
      <c r="A904" s="5" t="s">
        <v>1580</v>
      </c>
      <c r="B904" s="5" t="s">
        <v>1581</v>
      </c>
      <c r="C904" s="5" t="s">
        <v>833</v>
      </c>
      <c r="D904" s="6">
        <v>7500000</v>
      </c>
      <c r="E904" s="7">
        <v>753483000</v>
      </c>
      <c r="F904" s="7">
        <v>3.73E-2</v>
      </c>
      <c r="G904" s="5" t="s">
        <v>813</v>
      </c>
    </row>
    <row r="905" spans="1:7" ht="32.65" customHeight="1" x14ac:dyDescent="0.25">
      <c r="A905" s="5" t="s">
        <v>1582</v>
      </c>
      <c r="B905" s="5" t="s">
        <v>1583</v>
      </c>
      <c r="C905" s="5" t="s">
        <v>46</v>
      </c>
      <c r="D905" s="6">
        <v>10800000</v>
      </c>
      <c r="E905" s="7">
        <v>1071316800</v>
      </c>
      <c r="F905" s="7">
        <v>5.2999999999999999E-2</v>
      </c>
      <c r="G905" s="5" t="s">
        <v>1351</v>
      </c>
    </row>
    <row r="906" spans="1:7" ht="41.85" customHeight="1" x14ac:dyDescent="0.25">
      <c r="A906" s="5" t="s">
        <v>2374</v>
      </c>
      <c r="B906" s="5" t="s">
        <v>2375</v>
      </c>
      <c r="C906" s="5" t="s">
        <v>46</v>
      </c>
      <c r="D906" s="6">
        <v>12400000</v>
      </c>
      <c r="E906" s="7">
        <v>1234336920</v>
      </c>
      <c r="F906" s="7">
        <v>6.1100000000000002E-2</v>
      </c>
      <c r="G906" s="5" t="s">
        <v>1351</v>
      </c>
    </row>
    <row r="907" spans="1:7" ht="32.65" customHeight="1" x14ac:dyDescent="0.25">
      <c r="A907" s="5" t="s">
        <v>2376</v>
      </c>
      <c r="B907" s="5" t="s">
        <v>2377</v>
      </c>
      <c r="C907" s="5" t="s">
        <v>46</v>
      </c>
      <c r="D907" s="6">
        <v>12500000</v>
      </c>
      <c r="E907" s="7">
        <v>1246023750</v>
      </c>
      <c r="F907" s="7">
        <v>6.1699999999999998E-2</v>
      </c>
      <c r="G907" s="5" t="s">
        <v>1351</v>
      </c>
    </row>
    <row r="908" spans="1:7" ht="23.45" customHeight="1" x14ac:dyDescent="0.25">
      <c r="A908" s="5" t="s">
        <v>1584</v>
      </c>
      <c r="B908" s="5" t="s">
        <v>1585</v>
      </c>
      <c r="C908" s="5" t="s">
        <v>46</v>
      </c>
      <c r="D908" s="6">
        <v>8000000</v>
      </c>
      <c r="E908" s="7">
        <v>827557600</v>
      </c>
      <c r="F908" s="7">
        <v>4.1000000000000002E-2</v>
      </c>
      <c r="G908" s="5" t="s">
        <v>1351</v>
      </c>
    </row>
    <row r="909" spans="1:7" ht="23.45" customHeight="1" x14ac:dyDescent="0.25">
      <c r="A909" s="5" t="s">
        <v>1586</v>
      </c>
      <c r="B909" s="5" t="s">
        <v>1587</v>
      </c>
      <c r="C909" s="5" t="s">
        <v>46</v>
      </c>
      <c r="D909" s="6">
        <v>13500000</v>
      </c>
      <c r="E909" s="7">
        <v>1400916600</v>
      </c>
      <c r="F909" s="7">
        <v>6.9400000000000003E-2</v>
      </c>
      <c r="G909" s="5" t="s">
        <v>1351</v>
      </c>
    </row>
    <row r="910" spans="1:7" ht="23.45" customHeight="1" x14ac:dyDescent="0.25">
      <c r="A910" s="5" t="s">
        <v>2378</v>
      </c>
      <c r="B910" s="5" t="s">
        <v>2379</v>
      </c>
      <c r="C910" s="5" t="s">
        <v>106</v>
      </c>
      <c r="D910" s="6">
        <v>11000000</v>
      </c>
      <c r="E910" s="7">
        <v>1132217900</v>
      </c>
      <c r="F910" s="7">
        <v>5.6099999999999997E-2</v>
      </c>
      <c r="G910" s="5" t="s">
        <v>858</v>
      </c>
    </row>
    <row r="911" spans="1:7" ht="23.45" customHeight="1" x14ac:dyDescent="0.25">
      <c r="A911" s="5" t="s">
        <v>1588</v>
      </c>
      <c r="B911" s="5" t="s">
        <v>1589</v>
      </c>
      <c r="C911" s="5" t="s">
        <v>46</v>
      </c>
      <c r="D911" s="6">
        <v>10000000</v>
      </c>
      <c r="E911" s="7">
        <v>1009044000</v>
      </c>
      <c r="F911" s="7">
        <v>0.05</v>
      </c>
      <c r="G911" s="5" t="s">
        <v>1351</v>
      </c>
    </row>
    <row r="912" spans="1:7" ht="32.65" customHeight="1" x14ac:dyDescent="0.25">
      <c r="A912" s="5" t="s">
        <v>1642</v>
      </c>
      <c r="B912" s="5" t="s">
        <v>1643</v>
      </c>
      <c r="C912" s="5" t="s">
        <v>833</v>
      </c>
      <c r="D912" s="6">
        <v>2000000</v>
      </c>
      <c r="E912" s="7">
        <v>201384800</v>
      </c>
      <c r="F912" s="7">
        <v>0.01</v>
      </c>
      <c r="G912" s="5" t="s">
        <v>858</v>
      </c>
    </row>
    <row r="913" spans="1:7" ht="23.45" customHeight="1" x14ac:dyDescent="0.25">
      <c r="A913" s="5" t="s">
        <v>1644</v>
      </c>
      <c r="B913" s="5" t="s">
        <v>1645</v>
      </c>
      <c r="C913" s="5" t="s">
        <v>46</v>
      </c>
      <c r="D913" s="6">
        <v>15000000</v>
      </c>
      <c r="E913" s="7">
        <v>1521117000</v>
      </c>
      <c r="F913" s="7">
        <v>7.5300000000000006E-2</v>
      </c>
      <c r="G913" s="5" t="s">
        <v>1351</v>
      </c>
    </row>
    <row r="914" spans="1:7" ht="32.65" customHeight="1" x14ac:dyDescent="0.25">
      <c r="A914" s="5" t="s">
        <v>2380</v>
      </c>
      <c r="B914" s="5" t="s">
        <v>2381</v>
      </c>
      <c r="C914" s="5" t="s">
        <v>46</v>
      </c>
      <c r="D914" s="6">
        <v>3500000</v>
      </c>
      <c r="E914" s="7">
        <v>351381800</v>
      </c>
      <c r="F914" s="7">
        <v>1.7399999999999999E-2</v>
      </c>
      <c r="G914" s="5" t="s">
        <v>858</v>
      </c>
    </row>
    <row r="915" spans="1:7" ht="32.65" customHeight="1" x14ac:dyDescent="0.25">
      <c r="A915" s="5" t="s">
        <v>1648</v>
      </c>
      <c r="B915" s="5" t="s">
        <v>1649</v>
      </c>
      <c r="C915" s="5" t="s">
        <v>46</v>
      </c>
      <c r="D915" s="6">
        <v>15000000</v>
      </c>
      <c r="E915" s="7">
        <v>1496980500</v>
      </c>
      <c r="F915" s="7">
        <v>7.4099999999999999E-2</v>
      </c>
      <c r="G915" s="5" t="s">
        <v>1009</v>
      </c>
    </row>
    <row r="916" spans="1:7" ht="23.45" customHeight="1" x14ac:dyDescent="0.25">
      <c r="A916" s="5" t="s">
        <v>2382</v>
      </c>
      <c r="B916" s="5" t="s">
        <v>2383</v>
      </c>
      <c r="C916" s="5" t="s">
        <v>2319</v>
      </c>
      <c r="D916" s="6">
        <v>2500000</v>
      </c>
      <c r="E916" s="7">
        <v>251099250</v>
      </c>
      <c r="F916" s="7">
        <v>1.24E-2</v>
      </c>
      <c r="G916" s="5" t="s">
        <v>858</v>
      </c>
    </row>
    <row r="917" spans="1:7" ht="23.45" customHeight="1" x14ac:dyDescent="0.25">
      <c r="A917" s="5" t="s">
        <v>2384</v>
      </c>
      <c r="B917" s="5" t="s">
        <v>2385</v>
      </c>
      <c r="C917" s="5" t="s">
        <v>833</v>
      </c>
      <c r="D917" s="6">
        <v>1500000</v>
      </c>
      <c r="E917" s="7">
        <v>151535700</v>
      </c>
      <c r="F917" s="7">
        <v>7.4999999999999997E-3</v>
      </c>
      <c r="G917" s="5" t="s">
        <v>858</v>
      </c>
    </row>
    <row r="918" spans="1:7" ht="23.45" customHeight="1" x14ac:dyDescent="0.25">
      <c r="A918" s="5" t="s">
        <v>2386</v>
      </c>
      <c r="B918" s="5" t="s">
        <v>2387</v>
      </c>
      <c r="C918" s="5" t="s">
        <v>833</v>
      </c>
      <c r="D918" s="6">
        <v>1700000</v>
      </c>
      <c r="E918" s="7">
        <v>171783640</v>
      </c>
      <c r="F918" s="7">
        <v>8.5000000000000006E-3</v>
      </c>
      <c r="G918" s="5" t="s">
        <v>858</v>
      </c>
    </row>
    <row r="919" spans="1:7" ht="41.85" customHeight="1" x14ac:dyDescent="0.25">
      <c r="A919" s="5" t="s">
        <v>1650</v>
      </c>
      <c r="B919" s="5" t="s">
        <v>1651</v>
      </c>
      <c r="C919" s="5" t="s">
        <v>46</v>
      </c>
      <c r="D919" s="6">
        <v>10000000</v>
      </c>
      <c r="E919" s="7">
        <v>1002240000</v>
      </c>
      <c r="F919" s="7">
        <v>4.9599999999999998E-2</v>
      </c>
      <c r="G919" s="5" t="s">
        <v>1351</v>
      </c>
    </row>
    <row r="920" spans="1:7" ht="23.45" customHeight="1" x14ac:dyDescent="0.25">
      <c r="A920" s="5" t="s">
        <v>1652</v>
      </c>
      <c r="B920" s="5" t="s">
        <v>1653</v>
      </c>
      <c r="C920" s="5" t="s">
        <v>833</v>
      </c>
      <c r="D920" s="6">
        <v>3500000</v>
      </c>
      <c r="E920" s="7">
        <v>352230900</v>
      </c>
      <c r="F920" s="7">
        <v>1.7399999999999999E-2</v>
      </c>
      <c r="G920" s="5" t="s">
        <v>813</v>
      </c>
    </row>
    <row r="921" spans="1:7" ht="32.65" customHeight="1" x14ac:dyDescent="0.25">
      <c r="A921" s="5" t="s">
        <v>2388</v>
      </c>
      <c r="B921" s="5" t="s">
        <v>2389</v>
      </c>
      <c r="C921" s="5" t="s">
        <v>833</v>
      </c>
      <c r="D921" s="6">
        <v>5000000</v>
      </c>
      <c r="E921" s="7">
        <v>502836000</v>
      </c>
      <c r="F921" s="7">
        <v>2.4899999999999999E-2</v>
      </c>
      <c r="G921" s="5" t="s">
        <v>858</v>
      </c>
    </row>
    <row r="922" spans="1:7" ht="32.65" customHeight="1" x14ac:dyDescent="0.25">
      <c r="A922" s="5" t="s">
        <v>1654</v>
      </c>
      <c r="B922" s="5" t="s">
        <v>1655</v>
      </c>
      <c r="C922" s="5" t="s">
        <v>833</v>
      </c>
      <c r="D922" s="6">
        <v>3560000</v>
      </c>
      <c r="E922" s="7">
        <v>357413320</v>
      </c>
      <c r="F922" s="7">
        <v>1.77E-2</v>
      </c>
      <c r="G922" s="5" t="s">
        <v>858</v>
      </c>
    </row>
    <row r="923" spans="1:7" ht="32.65" customHeight="1" x14ac:dyDescent="0.25">
      <c r="A923" s="5" t="s">
        <v>1656</v>
      </c>
      <c r="B923" s="5" t="s">
        <v>1657</v>
      </c>
      <c r="C923" s="5" t="s">
        <v>833</v>
      </c>
      <c r="D923" s="6">
        <v>2380000</v>
      </c>
      <c r="E923" s="7">
        <v>239613640</v>
      </c>
      <c r="F923" s="7">
        <v>1.1900000000000001E-2</v>
      </c>
      <c r="G923" s="5" t="s">
        <v>858</v>
      </c>
    </row>
    <row r="924" spans="1:7" ht="32.65" customHeight="1" x14ac:dyDescent="0.25">
      <c r="A924" s="5" t="s">
        <v>1658</v>
      </c>
      <c r="B924" s="5" t="s">
        <v>1659</v>
      </c>
      <c r="C924" s="5" t="s">
        <v>46</v>
      </c>
      <c r="D924" s="6">
        <v>5000000</v>
      </c>
      <c r="E924" s="7">
        <v>497768500</v>
      </c>
      <c r="F924" s="7">
        <v>2.46E-2</v>
      </c>
      <c r="G924" s="5" t="s">
        <v>1660</v>
      </c>
    </row>
    <row r="925" spans="1:7" ht="23.45" customHeight="1" x14ac:dyDescent="0.25">
      <c r="A925" s="5" t="s">
        <v>1661</v>
      </c>
      <c r="B925" s="5" t="s">
        <v>1662</v>
      </c>
      <c r="C925" s="5" t="s">
        <v>833</v>
      </c>
      <c r="D925" s="6">
        <v>2000000</v>
      </c>
      <c r="E925" s="7">
        <v>202135600</v>
      </c>
      <c r="F925" s="7">
        <v>0.01</v>
      </c>
      <c r="G925" s="5" t="s">
        <v>858</v>
      </c>
    </row>
    <row r="926" spans="1:7" ht="23.45" customHeight="1" x14ac:dyDescent="0.25">
      <c r="A926" s="5" t="s">
        <v>1665</v>
      </c>
      <c r="B926" s="5" t="s">
        <v>1666</v>
      </c>
      <c r="C926" s="5" t="s">
        <v>833</v>
      </c>
      <c r="D926" s="6">
        <v>6000000</v>
      </c>
      <c r="E926" s="7">
        <v>619414800</v>
      </c>
      <c r="F926" s="7">
        <v>3.0700000000000002E-2</v>
      </c>
      <c r="G926" s="5" t="s">
        <v>858</v>
      </c>
    </row>
    <row r="927" spans="1:7" ht="23.45" customHeight="1" x14ac:dyDescent="0.25">
      <c r="A927" s="5" t="s">
        <v>1667</v>
      </c>
      <c r="B927" s="5" t="s">
        <v>1668</v>
      </c>
      <c r="C927" s="5" t="s">
        <v>46</v>
      </c>
      <c r="D927" s="6">
        <v>10000000</v>
      </c>
      <c r="E927" s="7">
        <v>1000539000</v>
      </c>
      <c r="F927" s="7">
        <v>4.9500000000000002E-2</v>
      </c>
      <c r="G927" s="5" t="s">
        <v>1351</v>
      </c>
    </row>
    <row r="928" spans="1:7" ht="23.45" customHeight="1" x14ac:dyDescent="0.25">
      <c r="A928" s="5" t="s">
        <v>1669</v>
      </c>
      <c r="B928" s="5" t="s">
        <v>1670</v>
      </c>
      <c r="C928" s="5" t="s">
        <v>833</v>
      </c>
      <c r="D928" s="6">
        <v>10000000</v>
      </c>
      <c r="E928" s="7">
        <v>1035135000</v>
      </c>
      <c r="F928" s="7">
        <v>5.1200000000000002E-2</v>
      </c>
      <c r="G928" s="5" t="s">
        <v>858</v>
      </c>
    </row>
    <row r="929" spans="1:7" ht="23.45" customHeight="1" x14ac:dyDescent="0.25">
      <c r="A929" s="5" t="s">
        <v>2390</v>
      </c>
      <c r="B929" s="5" t="s">
        <v>2391</v>
      </c>
      <c r="C929" s="5" t="s">
        <v>106</v>
      </c>
      <c r="D929" s="6">
        <v>580000</v>
      </c>
      <c r="E929" s="7">
        <v>58675932</v>
      </c>
      <c r="F929" s="7">
        <v>2.8999999999999998E-3</v>
      </c>
      <c r="G929" s="5" t="s">
        <v>858</v>
      </c>
    </row>
    <row r="930" spans="1:7" ht="23.45" customHeight="1" x14ac:dyDescent="0.25">
      <c r="A930" s="5" t="s">
        <v>1671</v>
      </c>
      <c r="B930" s="5" t="s">
        <v>1672</v>
      </c>
      <c r="C930" s="5" t="s">
        <v>169</v>
      </c>
      <c r="D930" s="6">
        <v>4350000</v>
      </c>
      <c r="E930" s="7">
        <v>435965700</v>
      </c>
      <c r="F930" s="7">
        <v>2.1600000000000001E-2</v>
      </c>
      <c r="G930" s="5" t="s">
        <v>1673</v>
      </c>
    </row>
    <row r="931" spans="1:7" ht="32.65" customHeight="1" x14ac:dyDescent="0.25">
      <c r="A931" s="5" t="s">
        <v>1674</v>
      </c>
      <c r="B931" s="5" t="s">
        <v>1675</v>
      </c>
      <c r="C931" s="5" t="s">
        <v>833</v>
      </c>
      <c r="D931" s="6">
        <v>2500000</v>
      </c>
      <c r="E931" s="7">
        <v>260793750</v>
      </c>
      <c r="F931" s="7">
        <v>1.29E-2</v>
      </c>
      <c r="G931" s="5" t="s">
        <v>858</v>
      </c>
    </row>
    <row r="932" spans="1:7" ht="23.45" customHeight="1" x14ac:dyDescent="0.25">
      <c r="A932" s="5" t="s">
        <v>1676</v>
      </c>
      <c r="B932" s="5" t="s">
        <v>1677</v>
      </c>
      <c r="C932" s="5" t="s">
        <v>106</v>
      </c>
      <c r="D932" s="6">
        <v>3000000</v>
      </c>
      <c r="E932" s="7">
        <v>308185200</v>
      </c>
      <c r="F932" s="7">
        <v>1.5299999999999999E-2</v>
      </c>
      <c r="G932" s="5" t="s">
        <v>858</v>
      </c>
    </row>
    <row r="933" spans="1:7" ht="23.45" customHeight="1" x14ac:dyDescent="0.25">
      <c r="A933" s="5" t="s">
        <v>2392</v>
      </c>
      <c r="B933" s="5" t="s">
        <v>2393</v>
      </c>
      <c r="C933" s="5" t="s">
        <v>106</v>
      </c>
      <c r="D933" s="6">
        <v>350000</v>
      </c>
      <c r="E933" s="7">
        <v>35952490</v>
      </c>
      <c r="F933" s="7">
        <v>1.8E-3</v>
      </c>
      <c r="G933" s="5" t="s">
        <v>858</v>
      </c>
    </row>
    <row r="934" spans="1:7" ht="32.65" customHeight="1" x14ac:dyDescent="0.25">
      <c r="A934" s="5" t="s">
        <v>1678</v>
      </c>
      <c r="B934" s="5" t="s">
        <v>1679</v>
      </c>
      <c r="C934" s="5" t="s">
        <v>833</v>
      </c>
      <c r="D934" s="6">
        <v>3000000</v>
      </c>
      <c r="E934" s="7">
        <v>301185900</v>
      </c>
      <c r="F934" s="7">
        <v>1.49E-2</v>
      </c>
      <c r="G934" s="5" t="s">
        <v>858</v>
      </c>
    </row>
    <row r="935" spans="1:7" ht="23.45" customHeight="1" x14ac:dyDescent="0.25">
      <c r="A935" s="5" t="s">
        <v>1680</v>
      </c>
      <c r="B935" s="5" t="s">
        <v>1681</v>
      </c>
      <c r="C935" s="5" t="s">
        <v>833</v>
      </c>
      <c r="D935" s="6">
        <v>3500000</v>
      </c>
      <c r="E935" s="7">
        <v>350445200</v>
      </c>
      <c r="F935" s="7">
        <v>1.7299999999999999E-2</v>
      </c>
      <c r="G935" s="5" t="s">
        <v>858</v>
      </c>
    </row>
    <row r="936" spans="1:7" ht="23.45" customHeight="1" x14ac:dyDescent="0.25">
      <c r="A936" s="5" t="s">
        <v>1682</v>
      </c>
      <c r="B936" s="5" t="s">
        <v>1683</v>
      </c>
      <c r="C936" s="5" t="s">
        <v>833</v>
      </c>
      <c r="D936" s="6">
        <v>4180000</v>
      </c>
      <c r="E936" s="7">
        <v>419457984</v>
      </c>
      <c r="F936" s="7">
        <v>2.0799999999999999E-2</v>
      </c>
      <c r="G936" s="5" t="s">
        <v>858</v>
      </c>
    </row>
    <row r="937" spans="1:7" ht="32.65" customHeight="1" x14ac:dyDescent="0.25">
      <c r="A937" s="5" t="s">
        <v>1684</v>
      </c>
      <c r="B937" s="5" t="s">
        <v>1685</v>
      </c>
      <c r="C937" s="5" t="s">
        <v>833</v>
      </c>
      <c r="D937" s="6">
        <v>3900000</v>
      </c>
      <c r="E937" s="7">
        <v>391426230</v>
      </c>
      <c r="F937" s="7">
        <v>1.9400000000000001E-2</v>
      </c>
      <c r="G937" s="5" t="s">
        <v>813</v>
      </c>
    </row>
    <row r="938" spans="1:7" ht="23.45" customHeight="1" x14ac:dyDescent="0.25">
      <c r="A938" s="5" t="s">
        <v>1686</v>
      </c>
      <c r="B938" s="5" t="s">
        <v>1687</v>
      </c>
      <c r="C938" s="5" t="s">
        <v>46</v>
      </c>
      <c r="D938" s="6">
        <v>1500000</v>
      </c>
      <c r="E938" s="7">
        <v>153050400</v>
      </c>
      <c r="F938" s="7">
        <v>7.6E-3</v>
      </c>
      <c r="G938" s="5" t="s">
        <v>1577</v>
      </c>
    </row>
    <row r="939" spans="1:7" ht="32.65" customHeight="1" x14ac:dyDescent="0.25">
      <c r="A939" s="5" t="s">
        <v>1688</v>
      </c>
      <c r="B939" s="5" t="s">
        <v>1689</v>
      </c>
      <c r="C939" s="5" t="s">
        <v>129</v>
      </c>
      <c r="D939" s="6">
        <v>76000</v>
      </c>
      <c r="E939" s="7">
        <v>5739793.5999999996</v>
      </c>
      <c r="F939" s="7">
        <v>2.9999999999999997E-4</v>
      </c>
      <c r="G939" s="5" t="s">
        <v>813</v>
      </c>
    </row>
    <row r="940" spans="1:7" ht="32.65" customHeight="1" x14ac:dyDescent="0.25">
      <c r="A940" s="5" t="s">
        <v>1690</v>
      </c>
      <c r="B940" s="5" t="s">
        <v>1691</v>
      </c>
      <c r="C940" s="5" t="s">
        <v>129</v>
      </c>
      <c r="D940" s="6">
        <v>76000</v>
      </c>
      <c r="E940" s="7">
        <v>5744011.5999999996</v>
      </c>
      <c r="F940" s="7">
        <v>2.9999999999999997E-4</v>
      </c>
      <c r="G940" s="5" t="s">
        <v>813</v>
      </c>
    </row>
    <row r="941" spans="1:7" ht="32.65" customHeight="1" x14ac:dyDescent="0.25">
      <c r="A941" s="5" t="s">
        <v>1692</v>
      </c>
      <c r="B941" s="5" t="s">
        <v>1693</v>
      </c>
      <c r="C941" s="5" t="s">
        <v>129</v>
      </c>
      <c r="D941" s="6">
        <v>76000</v>
      </c>
      <c r="E941" s="7">
        <v>7658542.7999999998</v>
      </c>
      <c r="F941" s="7">
        <v>4.0000000000000002E-4</v>
      </c>
      <c r="G941" s="5" t="s">
        <v>813</v>
      </c>
    </row>
    <row r="942" spans="1:7" ht="32.65" customHeight="1" x14ac:dyDescent="0.25">
      <c r="A942" s="5" t="s">
        <v>1694</v>
      </c>
      <c r="B942" s="5" t="s">
        <v>1695</v>
      </c>
      <c r="C942" s="5" t="s">
        <v>129</v>
      </c>
      <c r="D942" s="6">
        <v>81000</v>
      </c>
      <c r="E942" s="7">
        <v>8278637.4000000004</v>
      </c>
      <c r="F942" s="7">
        <v>4.0000000000000002E-4</v>
      </c>
      <c r="G942" s="5" t="s">
        <v>813</v>
      </c>
    </row>
    <row r="943" spans="1:7" ht="32.65" customHeight="1" x14ac:dyDescent="0.25">
      <c r="A943" s="5" t="s">
        <v>1696</v>
      </c>
      <c r="B943" s="5" t="s">
        <v>1697</v>
      </c>
      <c r="C943" s="5" t="s">
        <v>129</v>
      </c>
      <c r="D943" s="6">
        <v>81000</v>
      </c>
      <c r="E943" s="7">
        <v>8290325.7000000002</v>
      </c>
      <c r="F943" s="7">
        <v>4.0000000000000002E-4</v>
      </c>
      <c r="G943" s="5" t="s">
        <v>813</v>
      </c>
    </row>
    <row r="944" spans="1:7" ht="32.65" customHeight="1" x14ac:dyDescent="0.25">
      <c r="A944" s="5" t="s">
        <v>1698</v>
      </c>
      <c r="B944" s="5" t="s">
        <v>1699</v>
      </c>
      <c r="C944" s="5" t="s">
        <v>129</v>
      </c>
      <c r="D944" s="6">
        <v>81000</v>
      </c>
      <c r="E944" s="7">
        <v>8300888.0999999996</v>
      </c>
      <c r="F944" s="7">
        <v>4.0000000000000002E-4</v>
      </c>
      <c r="G944" s="5" t="s">
        <v>813</v>
      </c>
    </row>
    <row r="945" spans="1:7" ht="32.65" customHeight="1" x14ac:dyDescent="0.25">
      <c r="A945" s="5" t="s">
        <v>1700</v>
      </c>
      <c r="B945" s="5" t="s">
        <v>1701</v>
      </c>
      <c r="C945" s="5" t="s">
        <v>129</v>
      </c>
      <c r="D945" s="6">
        <v>72000</v>
      </c>
      <c r="E945" s="7">
        <v>7483449.5999999996</v>
      </c>
      <c r="F945" s="7">
        <v>4.0000000000000002E-4</v>
      </c>
      <c r="G945" s="5" t="s">
        <v>813</v>
      </c>
    </row>
    <row r="946" spans="1:7" ht="32.65" customHeight="1" x14ac:dyDescent="0.25">
      <c r="A946" s="5" t="s">
        <v>1702</v>
      </c>
      <c r="B946" s="5" t="s">
        <v>1703</v>
      </c>
      <c r="C946" s="5" t="s">
        <v>129</v>
      </c>
      <c r="D946" s="6">
        <v>72000</v>
      </c>
      <c r="E946" s="7">
        <v>7493400</v>
      </c>
      <c r="F946" s="7">
        <v>4.0000000000000002E-4</v>
      </c>
      <c r="G946" s="5" t="s">
        <v>813</v>
      </c>
    </row>
    <row r="947" spans="1:7" ht="32.65" customHeight="1" x14ac:dyDescent="0.25">
      <c r="A947" s="5" t="s">
        <v>1704</v>
      </c>
      <c r="B947" s="5" t="s">
        <v>1705</v>
      </c>
      <c r="C947" s="5" t="s">
        <v>129</v>
      </c>
      <c r="D947" s="6">
        <v>72000</v>
      </c>
      <c r="E947" s="7">
        <v>7502356.7999999998</v>
      </c>
      <c r="F947" s="7">
        <v>4.0000000000000002E-4</v>
      </c>
      <c r="G947" s="5" t="s">
        <v>813</v>
      </c>
    </row>
    <row r="948" spans="1:7" ht="32.65" customHeight="1" x14ac:dyDescent="0.25">
      <c r="A948" s="5" t="s">
        <v>1706</v>
      </c>
      <c r="B948" s="5" t="s">
        <v>1707</v>
      </c>
      <c r="C948" s="5" t="s">
        <v>129</v>
      </c>
      <c r="D948" s="6">
        <v>54000</v>
      </c>
      <c r="E948" s="7">
        <v>5699354.4000000004</v>
      </c>
      <c r="F948" s="7">
        <v>2.9999999999999997E-4</v>
      </c>
      <c r="G948" s="5" t="s">
        <v>813</v>
      </c>
    </row>
    <row r="949" spans="1:7" ht="32.65" customHeight="1" x14ac:dyDescent="0.25">
      <c r="A949" s="5" t="s">
        <v>811</v>
      </c>
      <c r="B949" s="5" t="s">
        <v>812</v>
      </c>
      <c r="C949" s="5" t="s">
        <v>129</v>
      </c>
      <c r="D949" s="6">
        <v>54000</v>
      </c>
      <c r="E949" s="7">
        <v>5706363.5999999996</v>
      </c>
      <c r="F949" s="7">
        <v>2.9999999999999997E-4</v>
      </c>
      <c r="G949" s="5" t="s">
        <v>813</v>
      </c>
    </row>
    <row r="950" spans="1:7" ht="32.65" customHeight="1" x14ac:dyDescent="0.25">
      <c r="A950" s="5" t="s">
        <v>814</v>
      </c>
      <c r="B950" s="5" t="s">
        <v>815</v>
      </c>
      <c r="C950" s="5" t="s">
        <v>129</v>
      </c>
      <c r="D950" s="6">
        <v>54000</v>
      </c>
      <c r="E950" s="7">
        <v>5712746.4000000004</v>
      </c>
      <c r="F950" s="7">
        <v>2.9999999999999997E-4</v>
      </c>
      <c r="G950" s="5" t="s">
        <v>813</v>
      </c>
    </row>
    <row r="951" spans="1:7" ht="32.65" customHeight="1" x14ac:dyDescent="0.25">
      <c r="A951" s="5" t="s">
        <v>816</v>
      </c>
      <c r="B951" s="5" t="s">
        <v>817</v>
      </c>
      <c r="C951" s="5" t="s">
        <v>129</v>
      </c>
      <c r="D951" s="6">
        <v>19000</v>
      </c>
      <c r="E951" s="7">
        <v>2029431.8</v>
      </c>
      <c r="F951" s="7">
        <v>1E-4</v>
      </c>
      <c r="G951" s="5" t="s">
        <v>813</v>
      </c>
    </row>
    <row r="952" spans="1:7" ht="32.65" customHeight="1" x14ac:dyDescent="0.25">
      <c r="A952" s="5" t="s">
        <v>818</v>
      </c>
      <c r="B952" s="5" t="s">
        <v>819</v>
      </c>
      <c r="C952" s="5" t="s">
        <v>129</v>
      </c>
      <c r="D952" s="6">
        <v>12000</v>
      </c>
      <c r="E952" s="7">
        <v>1281100.8</v>
      </c>
      <c r="F952" s="7">
        <v>1E-4</v>
      </c>
      <c r="G952" s="5" t="s">
        <v>813</v>
      </c>
    </row>
    <row r="953" spans="1:7" ht="32.65" customHeight="1" x14ac:dyDescent="0.25">
      <c r="A953" s="5" t="s">
        <v>820</v>
      </c>
      <c r="B953" s="5" t="s">
        <v>821</v>
      </c>
      <c r="C953" s="5" t="s">
        <v>129</v>
      </c>
      <c r="D953" s="6">
        <v>12000</v>
      </c>
      <c r="E953" s="7">
        <v>1282502.3999999999</v>
      </c>
      <c r="F953" s="7">
        <v>1E-4</v>
      </c>
      <c r="G953" s="5" t="s">
        <v>813</v>
      </c>
    </row>
    <row r="954" spans="1:7" ht="23.45" customHeight="1" x14ac:dyDescent="0.25">
      <c r="A954" s="5" t="s">
        <v>822</v>
      </c>
      <c r="B954" s="5" t="s">
        <v>823</v>
      </c>
      <c r="C954" s="5" t="s">
        <v>157</v>
      </c>
      <c r="D954" s="6">
        <v>20000000</v>
      </c>
      <c r="E954" s="7">
        <v>1946794000</v>
      </c>
      <c r="F954" s="7">
        <v>9.64E-2</v>
      </c>
      <c r="G954" s="5" t="s">
        <v>813</v>
      </c>
    </row>
    <row r="955" spans="1:7" ht="32.65" customHeight="1" x14ac:dyDescent="0.25">
      <c r="A955" s="5" t="s">
        <v>2394</v>
      </c>
      <c r="B955" s="5" t="s">
        <v>2395</v>
      </c>
      <c r="C955" s="5" t="s">
        <v>106</v>
      </c>
      <c r="D955" s="6">
        <v>5000000</v>
      </c>
      <c r="E955" s="7">
        <v>472212000</v>
      </c>
      <c r="F955" s="7">
        <v>2.3400000000000001E-2</v>
      </c>
      <c r="G955" s="5" t="s">
        <v>813</v>
      </c>
    </row>
    <row r="956" spans="1:7" ht="23.45" customHeight="1" x14ac:dyDescent="0.25">
      <c r="A956" s="5" t="s">
        <v>2396</v>
      </c>
      <c r="B956" s="5" t="s">
        <v>2397</v>
      </c>
      <c r="C956" s="5" t="s">
        <v>157</v>
      </c>
      <c r="D956" s="6">
        <v>5000000</v>
      </c>
      <c r="E956" s="7">
        <v>475201500</v>
      </c>
      <c r="F956" s="7">
        <v>2.35E-2</v>
      </c>
      <c r="G956" s="5" t="s">
        <v>813</v>
      </c>
    </row>
    <row r="957" spans="1:7" ht="23.45" customHeight="1" x14ac:dyDescent="0.25">
      <c r="A957" s="5" t="s">
        <v>824</v>
      </c>
      <c r="B957" s="5" t="s">
        <v>825</v>
      </c>
      <c r="C957" s="5" t="s">
        <v>35</v>
      </c>
      <c r="D957" s="6">
        <v>40500000</v>
      </c>
      <c r="E957" s="7">
        <v>3856284450</v>
      </c>
      <c r="F957" s="7">
        <v>0.19089999999999999</v>
      </c>
      <c r="G957" s="5" t="s">
        <v>813</v>
      </c>
    </row>
    <row r="958" spans="1:7" ht="32.65" customHeight="1" x14ac:dyDescent="0.25">
      <c r="A958" s="5" t="s">
        <v>2398</v>
      </c>
      <c r="B958" s="5" t="s">
        <v>2399</v>
      </c>
      <c r="C958" s="5" t="s">
        <v>35</v>
      </c>
      <c r="D958" s="6">
        <v>19000000</v>
      </c>
      <c r="E958" s="7">
        <v>1820610400</v>
      </c>
      <c r="F958" s="7">
        <v>9.01E-2</v>
      </c>
      <c r="G958" s="5" t="s">
        <v>828</v>
      </c>
    </row>
    <row r="959" spans="1:7" ht="23.45" customHeight="1" x14ac:dyDescent="0.25">
      <c r="A959" s="5" t="s">
        <v>826</v>
      </c>
      <c r="B959" s="5" t="s">
        <v>827</v>
      </c>
      <c r="C959" s="5" t="s">
        <v>35</v>
      </c>
      <c r="D959" s="6">
        <v>15000000</v>
      </c>
      <c r="E959" s="7">
        <v>1443276000</v>
      </c>
      <c r="F959" s="7">
        <v>7.1499999999999994E-2</v>
      </c>
      <c r="G959" s="5" t="s">
        <v>828</v>
      </c>
    </row>
    <row r="960" spans="1:7" ht="23.45" customHeight="1" x14ac:dyDescent="0.25">
      <c r="A960" s="5" t="s">
        <v>829</v>
      </c>
      <c r="B960" s="5" t="s">
        <v>830</v>
      </c>
      <c r="C960" s="5" t="s">
        <v>157</v>
      </c>
      <c r="D960" s="6">
        <v>29500000</v>
      </c>
      <c r="E960" s="7">
        <v>2835413150</v>
      </c>
      <c r="F960" s="7">
        <v>0.1404</v>
      </c>
      <c r="G960" s="5" t="s">
        <v>813</v>
      </c>
    </row>
    <row r="961" spans="1:7" ht="41.85" customHeight="1" x14ac:dyDescent="0.25">
      <c r="A961" s="5" t="s">
        <v>831</v>
      </c>
      <c r="B961" s="5" t="s">
        <v>832</v>
      </c>
      <c r="C961" s="5" t="s">
        <v>833</v>
      </c>
      <c r="D961" s="6">
        <v>5000000</v>
      </c>
      <c r="E961" s="7">
        <v>483013000</v>
      </c>
      <c r="F961" s="7">
        <v>2.3900000000000001E-2</v>
      </c>
      <c r="G961" s="5" t="s">
        <v>828</v>
      </c>
    </row>
    <row r="962" spans="1:7" ht="14.45" customHeight="1" x14ac:dyDescent="0.25">
      <c r="A962" s="5" t="s">
        <v>2400</v>
      </c>
      <c r="B962" s="5" t="s">
        <v>2401</v>
      </c>
      <c r="C962" s="5" t="s">
        <v>1045</v>
      </c>
      <c r="D962" s="6">
        <v>17500000</v>
      </c>
      <c r="E962" s="7">
        <v>1718682000</v>
      </c>
      <c r="F962" s="7">
        <v>8.5099999999999995E-2</v>
      </c>
      <c r="G962" s="5" t="s">
        <v>813</v>
      </c>
    </row>
    <row r="963" spans="1:7" ht="23.45" customHeight="1" x14ac:dyDescent="0.25">
      <c r="A963" s="5" t="s">
        <v>834</v>
      </c>
      <c r="B963" s="5" t="s">
        <v>835</v>
      </c>
      <c r="C963" s="5" t="s">
        <v>106</v>
      </c>
      <c r="D963" s="6">
        <v>10000000</v>
      </c>
      <c r="E963" s="7">
        <v>954488000</v>
      </c>
      <c r="F963" s="7">
        <v>4.7300000000000002E-2</v>
      </c>
      <c r="G963" s="5" t="s">
        <v>813</v>
      </c>
    </row>
    <row r="964" spans="1:7" ht="14.45" customHeight="1" x14ac:dyDescent="0.25">
      <c r="A964" s="5" t="s">
        <v>838</v>
      </c>
      <c r="B964" s="5" t="s">
        <v>839</v>
      </c>
      <c r="C964" s="5" t="s">
        <v>195</v>
      </c>
      <c r="D964" s="6">
        <v>10000000</v>
      </c>
      <c r="E964" s="7">
        <v>964934000</v>
      </c>
      <c r="F964" s="7">
        <v>4.7800000000000002E-2</v>
      </c>
      <c r="G964" s="5" t="s">
        <v>813</v>
      </c>
    </row>
    <row r="965" spans="1:7" ht="23.45" customHeight="1" x14ac:dyDescent="0.25">
      <c r="A965" s="5" t="s">
        <v>840</v>
      </c>
      <c r="B965" s="5" t="s">
        <v>841</v>
      </c>
      <c r="C965" s="5" t="s">
        <v>106</v>
      </c>
      <c r="D965" s="6">
        <v>20000000</v>
      </c>
      <c r="E965" s="7">
        <v>1937642000</v>
      </c>
      <c r="F965" s="7">
        <v>9.5899999999999999E-2</v>
      </c>
      <c r="G965" s="5" t="s">
        <v>813</v>
      </c>
    </row>
    <row r="966" spans="1:7" ht="32.65" customHeight="1" x14ac:dyDescent="0.25">
      <c r="A966" s="5" t="s">
        <v>2402</v>
      </c>
      <c r="B966" s="5" t="s">
        <v>2403</v>
      </c>
      <c r="C966" s="5" t="s">
        <v>106</v>
      </c>
      <c r="D966" s="6">
        <v>2500000</v>
      </c>
      <c r="E966" s="7">
        <v>242030000</v>
      </c>
      <c r="F966" s="7">
        <v>1.2E-2</v>
      </c>
      <c r="G966" s="5" t="s">
        <v>813</v>
      </c>
    </row>
    <row r="967" spans="1:7" ht="23.45" customHeight="1" x14ac:dyDescent="0.25">
      <c r="A967" s="5" t="s">
        <v>842</v>
      </c>
      <c r="B967" s="5" t="s">
        <v>843</v>
      </c>
      <c r="C967" s="5" t="s">
        <v>106</v>
      </c>
      <c r="D967" s="6">
        <v>7500000</v>
      </c>
      <c r="E967" s="7">
        <v>725610000</v>
      </c>
      <c r="F967" s="7">
        <v>3.5900000000000001E-2</v>
      </c>
      <c r="G967" s="5" t="s">
        <v>813</v>
      </c>
    </row>
    <row r="968" spans="1:7" ht="23.45" customHeight="1" x14ac:dyDescent="0.25">
      <c r="A968" s="5" t="s">
        <v>848</v>
      </c>
      <c r="B968" s="5" t="s">
        <v>849</v>
      </c>
      <c r="C968" s="5" t="s">
        <v>106</v>
      </c>
      <c r="D968" s="6">
        <v>8000000</v>
      </c>
      <c r="E968" s="7">
        <v>771831200</v>
      </c>
      <c r="F968" s="7">
        <v>3.8199999999999998E-2</v>
      </c>
      <c r="G968" s="5" t="s">
        <v>813</v>
      </c>
    </row>
    <row r="969" spans="1:7" ht="14.45" customHeight="1" x14ac:dyDescent="0.25">
      <c r="A969" s="5" t="s">
        <v>2404</v>
      </c>
      <c r="B969" s="5" t="s">
        <v>2405</v>
      </c>
      <c r="C969" s="5" t="s">
        <v>195</v>
      </c>
      <c r="D969" s="6">
        <v>5000000</v>
      </c>
      <c r="E969" s="7">
        <v>482516000</v>
      </c>
      <c r="F969" s="7">
        <v>2.3900000000000001E-2</v>
      </c>
      <c r="G969" s="5" t="s">
        <v>813</v>
      </c>
    </row>
    <row r="970" spans="1:7" ht="23.45" customHeight="1" x14ac:dyDescent="0.25">
      <c r="A970" s="5" t="s">
        <v>850</v>
      </c>
      <c r="B970" s="5" t="s">
        <v>851</v>
      </c>
      <c r="C970" s="5" t="s">
        <v>35</v>
      </c>
      <c r="D970" s="6">
        <v>20000000</v>
      </c>
      <c r="E970" s="7">
        <v>1930496000</v>
      </c>
      <c r="F970" s="7">
        <v>9.5600000000000004E-2</v>
      </c>
      <c r="G970" s="5" t="s">
        <v>813</v>
      </c>
    </row>
    <row r="971" spans="1:7" ht="23.45" customHeight="1" x14ac:dyDescent="0.25">
      <c r="A971" s="5" t="s">
        <v>852</v>
      </c>
      <c r="B971" s="5" t="s">
        <v>853</v>
      </c>
      <c r="C971" s="5" t="s">
        <v>106</v>
      </c>
      <c r="D971" s="6">
        <v>2500000</v>
      </c>
      <c r="E971" s="7">
        <v>244081500</v>
      </c>
      <c r="F971" s="7">
        <v>1.21E-2</v>
      </c>
      <c r="G971" s="5" t="s">
        <v>813</v>
      </c>
    </row>
    <row r="972" spans="1:7" ht="23.45" customHeight="1" x14ac:dyDescent="0.25">
      <c r="A972" s="5" t="s">
        <v>854</v>
      </c>
      <c r="B972" s="5" t="s">
        <v>855</v>
      </c>
      <c r="C972" s="5" t="s">
        <v>195</v>
      </c>
      <c r="D972" s="6">
        <v>10000000</v>
      </c>
      <c r="E972" s="7">
        <v>969316000</v>
      </c>
      <c r="F972" s="7">
        <v>4.8000000000000001E-2</v>
      </c>
      <c r="G972" s="5" t="s">
        <v>813</v>
      </c>
    </row>
    <row r="973" spans="1:7" ht="23.45" customHeight="1" x14ac:dyDescent="0.25">
      <c r="A973" s="5" t="s">
        <v>2406</v>
      </c>
      <c r="B973" s="5" t="s">
        <v>2407</v>
      </c>
      <c r="C973" s="5" t="s">
        <v>106</v>
      </c>
      <c r="D973" s="6">
        <v>5000000</v>
      </c>
      <c r="E973" s="7">
        <v>491051500</v>
      </c>
      <c r="F973" s="7">
        <v>2.4299999999999999E-2</v>
      </c>
      <c r="G973" s="5" t="s">
        <v>813</v>
      </c>
    </row>
    <row r="974" spans="1:7" ht="23.45" customHeight="1" x14ac:dyDescent="0.25">
      <c r="A974" s="5" t="s">
        <v>2408</v>
      </c>
      <c r="B974" s="5" t="s">
        <v>2409</v>
      </c>
      <c r="C974" s="5" t="s">
        <v>1028</v>
      </c>
      <c r="D974" s="6">
        <v>5000000</v>
      </c>
      <c r="E974" s="7">
        <v>488147500</v>
      </c>
      <c r="F974" s="7">
        <v>2.4199999999999999E-2</v>
      </c>
      <c r="G974" s="5" t="s">
        <v>828</v>
      </c>
    </row>
    <row r="975" spans="1:7" ht="23.45" customHeight="1" x14ac:dyDescent="0.25">
      <c r="A975" s="5" t="s">
        <v>856</v>
      </c>
      <c r="B975" s="5" t="s">
        <v>857</v>
      </c>
      <c r="C975" s="5" t="s">
        <v>157</v>
      </c>
      <c r="D975" s="6">
        <v>20500000</v>
      </c>
      <c r="E975" s="7">
        <v>2029584050</v>
      </c>
      <c r="F975" s="7">
        <v>0.10050000000000001</v>
      </c>
      <c r="G975" s="5" t="s">
        <v>858</v>
      </c>
    </row>
    <row r="976" spans="1:7" ht="23.45" customHeight="1" x14ac:dyDescent="0.25">
      <c r="A976" s="5" t="s">
        <v>2410</v>
      </c>
      <c r="B976" s="5" t="s">
        <v>2411</v>
      </c>
      <c r="C976" s="5" t="s">
        <v>106</v>
      </c>
      <c r="D976" s="6">
        <v>7500000</v>
      </c>
      <c r="E976" s="7">
        <v>744371250</v>
      </c>
      <c r="F976" s="7">
        <v>3.6900000000000002E-2</v>
      </c>
      <c r="G976" s="5" t="s">
        <v>813</v>
      </c>
    </row>
    <row r="977" spans="1:7" ht="23.45" customHeight="1" x14ac:dyDescent="0.25">
      <c r="A977" s="5" t="s">
        <v>862</v>
      </c>
      <c r="B977" s="5" t="s">
        <v>863</v>
      </c>
      <c r="C977" s="5" t="s">
        <v>157</v>
      </c>
      <c r="D977" s="6">
        <v>1750000</v>
      </c>
      <c r="E977" s="7">
        <v>173605775</v>
      </c>
      <c r="F977" s="7">
        <v>8.6E-3</v>
      </c>
      <c r="G977" s="5" t="s">
        <v>858</v>
      </c>
    </row>
    <row r="978" spans="1:7" ht="23.45" customHeight="1" x14ac:dyDescent="0.25">
      <c r="A978" s="5" t="s">
        <v>864</v>
      </c>
      <c r="B978" s="5" t="s">
        <v>865</v>
      </c>
      <c r="C978" s="5" t="s">
        <v>157</v>
      </c>
      <c r="D978" s="6">
        <v>2250000</v>
      </c>
      <c r="E978" s="7">
        <v>223191000</v>
      </c>
      <c r="F978" s="7">
        <v>1.0999999999999999E-2</v>
      </c>
      <c r="G978" s="5" t="s">
        <v>858</v>
      </c>
    </row>
    <row r="979" spans="1:7" ht="23.45" customHeight="1" x14ac:dyDescent="0.25">
      <c r="A979" s="5" t="s">
        <v>866</v>
      </c>
      <c r="B979" s="5" t="s">
        <v>867</v>
      </c>
      <c r="C979" s="5" t="s">
        <v>157</v>
      </c>
      <c r="D979" s="6">
        <v>1850000</v>
      </c>
      <c r="E979" s="7">
        <v>183247865</v>
      </c>
      <c r="F979" s="7">
        <v>9.1000000000000004E-3</v>
      </c>
      <c r="G979" s="5" t="s">
        <v>858</v>
      </c>
    </row>
    <row r="980" spans="1:7" ht="23.45" customHeight="1" x14ac:dyDescent="0.25">
      <c r="A980" s="5" t="s">
        <v>868</v>
      </c>
      <c r="B980" s="5" t="s">
        <v>869</v>
      </c>
      <c r="C980" s="5" t="s">
        <v>157</v>
      </c>
      <c r="D980" s="6">
        <v>1750000</v>
      </c>
      <c r="E980" s="7">
        <v>174312075</v>
      </c>
      <c r="F980" s="7">
        <v>8.6E-3</v>
      </c>
      <c r="G980" s="5" t="s">
        <v>858</v>
      </c>
    </row>
    <row r="981" spans="1:7" ht="23.45" customHeight="1" x14ac:dyDescent="0.25">
      <c r="A981" s="5" t="s">
        <v>870</v>
      </c>
      <c r="B981" s="5" t="s">
        <v>871</v>
      </c>
      <c r="C981" s="5" t="s">
        <v>157</v>
      </c>
      <c r="D981" s="6">
        <v>2750000</v>
      </c>
      <c r="E981" s="7">
        <v>273795500</v>
      </c>
      <c r="F981" s="7">
        <v>1.3599999999999999E-2</v>
      </c>
      <c r="G981" s="5" t="s">
        <v>858</v>
      </c>
    </row>
    <row r="982" spans="1:7" ht="14.45" customHeight="1" x14ac:dyDescent="0.25">
      <c r="A982" s="5" t="s">
        <v>872</v>
      </c>
      <c r="B982" s="5" t="s">
        <v>873</v>
      </c>
      <c r="C982" s="5" t="s">
        <v>195</v>
      </c>
      <c r="D982" s="6">
        <v>20000000</v>
      </c>
      <c r="E982" s="7">
        <v>1983658000</v>
      </c>
      <c r="F982" s="7">
        <v>9.8199999999999996E-2</v>
      </c>
      <c r="G982" s="5" t="s">
        <v>813</v>
      </c>
    </row>
    <row r="983" spans="1:7" ht="23.45" customHeight="1" x14ac:dyDescent="0.25">
      <c r="A983" s="5" t="s">
        <v>874</v>
      </c>
      <c r="B983" s="5" t="s">
        <v>875</v>
      </c>
      <c r="C983" s="5" t="s">
        <v>157</v>
      </c>
      <c r="D983" s="6">
        <v>27000000</v>
      </c>
      <c r="E983" s="7">
        <v>2681988300</v>
      </c>
      <c r="F983" s="7">
        <v>0.1328</v>
      </c>
      <c r="G983" s="5" t="s">
        <v>858</v>
      </c>
    </row>
    <row r="984" spans="1:7" ht="23.45" customHeight="1" x14ac:dyDescent="0.25">
      <c r="A984" s="5" t="s">
        <v>876</v>
      </c>
      <c r="B984" s="5" t="s">
        <v>877</v>
      </c>
      <c r="C984" s="5" t="s">
        <v>157</v>
      </c>
      <c r="D984" s="6">
        <v>41000000</v>
      </c>
      <c r="E984" s="7">
        <v>4079012100</v>
      </c>
      <c r="F984" s="7">
        <v>0.2019</v>
      </c>
      <c r="G984" s="5" t="s">
        <v>858</v>
      </c>
    </row>
    <row r="985" spans="1:7" ht="32.65" customHeight="1" x14ac:dyDescent="0.25">
      <c r="A985" s="5" t="s">
        <v>878</v>
      </c>
      <c r="B985" s="5" t="s">
        <v>879</v>
      </c>
      <c r="C985" s="5" t="s">
        <v>106</v>
      </c>
      <c r="D985" s="6">
        <v>16500000</v>
      </c>
      <c r="E985" s="7">
        <v>1639763400</v>
      </c>
      <c r="F985" s="7">
        <v>8.1199999999999994E-2</v>
      </c>
      <c r="G985" s="5" t="s">
        <v>858</v>
      </c>
    </row>
    <row r="986" spans="1:7" ht="32.65" customHeight="1" x14ac:dyDescent="0.25">
      <c r="A986" s="5" t="s">
        <v>2412</v>
      </c>
      <c r="B986" s="5" t="s">
        <v>2413</v>
      </c>
      <c r="C986" s="5" t="s">
        <v>157</v>
      </c>
      <c r="D986" s="6">
        <v>2570000</v>
      </c>
      <c r="E986" s="7">
        <v>256851454</v>
      </c>
      <c r="F986" s="7">
        <v>1.2699999999999999E-2</v>
      </c>
      <c r="G986" s="5" t="s">
        <v>813</v>
      </c>
    </row>
    <row r="987" spans="1:7" ht="14.45" customHeight="1" x14ac:dyDescent="0.25">
      <c r="A987" s="5" t="s">
        <v>880</v>
      </c>
      <c r="B987" s="5" t="s">
        <v>881</v>
      </c>
      <c r="C987" s="5" t="s">
        <v>195</v>
      </c>
      <c r="D987" s="6">
        <v>12500000</v>
      </c>
      <c r="E987" s="7">
        <v>1242781250</v>
      </c>
      <c r="F987" s="7">
        <v>6.1499999999999999E-2</v>
      </c>
      <c r="G987" s="5" t="s">
        <v>813</v>
      </c>
    </row>
    <row r="988" spans="1:7" ht="23.45" customHeight="1" x14ac:dyDescent="0.25">
      <c r="A988" s="5" t="s">
        <v>882</v>
      </c>
      <c r="B988" s="5" t="s">
        <v>883</v>
      </c>
      <c r="C988" s="5" t="s">
        <v>157</v>
      </c>
      <c r="D988" s="6">
        <v>5100000</v>
      </c>
      <c r="E988" s="7">
        <v>509095260</v>
      </c>
      <c r="F988" s="7">
        <v>2.52E-2</v>
      </c>
      <c r="G988" s="5" t="s">
        <v>858</v>
      </c>
    </row>
    <row r="989" spans="1:7" ht="23.45" customHeight="1" x14ac:dyDescent="0.25">
      <c r="A989" s="5" t="s">
        <v>2414</v>
      </c>
      <c r="B989" s="5" t="s">
        <v>2415</v>
      </c>
      <c r="C989" s="5" t="s">
        <v>46</v>
      </c>
      <c r="D989" s="6">
        <v>10000000</v>
      </c>
      <c r="E989" s="7">
        <v>993696000</v>
      </c>
      <c r="F989" s="7">
        <v>4.9200000000000001E-2</v>
      </c>
      <c r="G989" s="5" t="s">
        <v>828</v>
      </c>
    </row>
    <row r="990" spans="1:7" ht="32.65" customHeight="1" x14ac:dyDescent="0.25">
      <c r="A990" s="5" t="s">
        <v>884</v>
      </c>
      <c r="B990" s="5" t="s">
        <v>885</v>
      </c>
      <c r="C990" s="5" t="s">
        <v>157</v>
      </c>
      <c r="D990" s="6">
        <v>27500000</v>
      </c>
      <c r="E990" s="7">
        <v>2413246000</v>
      </c>
      <c r="F990" s="7">
        <v>0.1195</v>
      </c>
      <c r="G990" s="5" t="s">
        <v>813</v>
      </c>
    </row>
    <row r="991" spans="1:7" ht="23.45" customHeight="1" x14ac:dyDescent="0.25">
      <c r="A991" s="5" t="s">
        <v>886</v>
      </c>
      <c r="B991" s="5" t="s">
        <v>887</v>
      </c>
      <c r="C991" s="5" t="s">
        <v>35</v>
      </c>
      <c r="D991" s="6">
        <v>31500000</v>
      </c>
      <c r="E991" s="7">
        <v>3112351200</v>
      </c>
      <c r="F991" s="7">
        <v>0.15409999999999999</v>
      </c>
      <c r="G991" s="5" t="s">
        <v>813</v>
      </c>
    </row>
    <row r="992" spans="1:7" ht="23.45" customHeight="1" x14ac:dyDescent="0.25">
      <c r="A992" s="5" t="s">
        <v>888</v>
      </c>
      <c r="B992" s="5" t="s">
        <v>889</v>
      </c>
      <c r="C992" s="5" t="s">
        <v>106</v>
      </c>
      <c r="D992" s="6">
        <v>41500000</v>
      </c>
      <c r="E992" s="7">
        <v>4142907650</v>
      </c>
      <c r="F992" s="7">
        <v>0.2051</v>
      </c>
      <c r="G992" s="5" t="s">
        <v>813</v>
      </c>
    </row>
    <row r="993" spans="1:7" ht="23.45" customHeight="1" x14ac:dyDescent="0.25">
      <c r="A993" s="5" t="s">
        <v>890</v>
      </c>
      <c r="B993" s="5" t="s">
        <v>891</v>
      </c>
      <c r="C993" s="5" t="s">
        <v>106</v>
      </c>
      <c r="D993" s="6">
        <v>15000000</v>
      </c>
      <c r="E993" s="7">
        <v>1507737000</v>
      </c>
      <c r="F993" s="7">
        <v>7.46E-2</v>
      </c>
      <c r="G993" s="5" t="s">
        <v>813</v>
      </c>
    </row>
    <row r="994" spans="1:7" ht="23.45" customHeight="1" x14ac:dyDescent="0.25">
      <c r="A994" s="5" t="s">
        <v>896</v>
      </c>
      <c r="B994" s="5" t="s">
        <v>897</v>
      </c>
      <c r="C994" s="5" t="s">
        <v>106</v>
      </c>
      <c r="D994" s="6">
        <v>10000000</v>
      </c>
      <c r="E994" s="7">
        <v>997601000</v>
      </c>
      <c r="F994" s="7">
        <v>4.9399999999999999E-2</v>
      </c>
      <c r="G994" s="5" t="s">
        <v>813</v>
      </c>
    </row>
    <row r="995" spans="1:7" ht="23.45" customHeight="1" x14ac:dyDescent="0.25">
      <c r="A995" s="5" t="s">
        <v>898</v>
      </c>
      <c r="B995" s="5" t="s">
        <v>899</v>
      </c>
      <c r="C995" s="5" t="s">
        <v>106</v>
      </c>
      <c r="D995" s="6">
        <v>10000000</v>
      </c>
      <c r="E995" s="7">
        <v>999108000</v>
      </c>
      <c r="F995" s="7">
        <v>4.9500000000000002E-2</v>
      </c>
      <c r="G995" s="5" t="s">
        <v>813</v>
      </c>
    </row>
    <row r="996" spans="1:7" ht="23.45" customHeight="1" x14ac:dyDescent="0.25">
      <c r="A996" s="5" t="s">
        <v>2416</v>
      </c>
      <c r="B996" s="5" t="s">
        <v>2417</v>
      </c>
      <c r="C996" s="5" t="s">
        <v>106</v>
      </c>
      <c r="D996" s="6">
        <v>2500000</v>
      </c>
      <c r="E996" s="7">
        <v>249271500</v>
      </c>
      <c r="F996" s="7">
        <v>1.23E-2</v>
      </c>
      <c r="G996" s="5" t="s">
        <v>813</v>
      </c>
    </row>
    <row r="997" spans="1:7" ht="23.45" customHeight="1" x14ac:dyDescent="0.25">
      <c r="A997" s="5" t="s">
        <v>900</v>
      </c>
      <c r="B997" s="5" t="s">
        <v>901</v>
      </c>
      <c r="C997" s="5" t="s">
        <v>106</v>
      </c>
      <c r="D997" s="6">
        <v>2500000</v>
      </c>
      <c r="E997" s="7">
        <v>248945000</v>
      </c>
      <c r="F997" s="7">
        <v>1.23E-2</v>
      </c>
      <c r="G997" s="5" t="s">
        <v>813</v>
      </c>
    </row>
    <row r="998" spans="1:7" ht="32.65" customHeight="1" x14ac:dyDescent="0.25">
      <c r="A998" s="5" t="s">
        <v>902</v>
      </c>
      <c r="B998" s="5" t="s">
        <v>903</v>
      </c>
      <c r="C998" s="5" t="s">
        <v>35</v>
      </c>
      <c r="D998" s="6">
        <v>23000000</v>
      </c>
      <c r="E998" s="7">
        <v>2285629600</v>
      </c>
      <c r="F998" s="7">
        <v>0.1132</v>
      </c>
      <c r="G998" s="5" t="s">
        <v>828</v>
      </c>
    </row>
    <row r="999" spans="1:7" ht="32.65" customHeight="1" x14ac:dyDescent="0.25">
      <c r="A999" s="5" t="s">
        <v>904</v>
      </c>
      <c r="B999" s="5" t="s">
        <v>905</v>
      </c>
      <c r="C999" s="5" t="s">
        <v>906</v>
      </c>
      <c r="D999" s="6">
        <v>2500000</v>
      </c>
      <c r="E999" s="7">
        <v>246954500</v>
      </c>
      <c r="F999" s="7">
        <v>1.2200000000000001E-2</v>
      </c>
      <c r="G999" s="5" t="s">
        <v>858</v>
      </c>
    </row>
    <row r="1000" spans="1:7" ht="23.45" customHeight="1" x14ac:dyDescent="0.25">
      <c r="A1000" s="5" t="s">
        <v>2418</v>
      </c>
      <c r="B1000" s="5" t="s">
        <v>2419</v>
      </c>
      <c r="C1000" s="5" t="s">
        <v>833</v>
      </c>
      <c r="D1000" s="6">
        <v>2500000</v>
      </c>
      <c r="E1000" s="7">
        <v>250038000</v>
      </c>
      <c r="F1000" s="7">
        <v>1.24E-2</v>
      </c>
      <c r="G1000" s="5" t="s">
        <v>828</v>
      </c>
    </row>
    <row r="1001" spans="1:7" ht="23.45" customHeight="1" x14ac:dyDescent="0.25">
      <c r="A1001" s="5" t="s">
        <v>907</v>
      </c>
      <c r="B1001" s="5" t="s">
        <v>908</v>
      </c>
      <c r="C1001" s="5" t="s">
        <v>106</v>
      </c>
      <c r="D1001" s="6">
        <v>24500000</v>
      </c>
      <c r="E1001" s="7">
        <v>2450262150</v>
      </c>
      <c r="F1001" s="7">
        <v>0.12130000000000001</v>
      </c>
      <c r="G1001" s="5" t="s">
        <v>813</v>
      </c>
    </row>
    <row r="1002" spans="1:7" ht="23.45" customHeight="1" x14ac:dyDescent="0.25">
      <c r="A1002" s="5" t="s">
        <v>909</v>
      </c>
      <c r="B1002" s="5" t="s">
        <v>910</v>
      </c>
      <c r="C1002" s="5" t="s">
        <v>106</v>
      </c>
      <c r="D1002" s="6">
        <v>10000000</v>
      </c>
      <c r="E1002" s="7">
        <v>1007779000</v>
      </c>
      <c r="F1002" s="7">
        <v>4.99E-2</v>
      </c>
      <c r="G1002" s="5" t="s">
        <v>813</v>
      </c>
    </row>
    <row r="1003" spans="1:7" ht="23.45" customHeight="1" x14ac:dyDescent="0.25">
      <c r="A1003" s="5" t="s">
        <v>911</v>
      </c>
      <c r="B1003" s="5" t="s">
        <v>912</v>
      </c>
      <c r="C1003" s="5" t="s">
        <v>106</v>
      </c>
      <c r="D1003" s="6">
        <v>14000000</v>
      </c>
      <c r="E1003" s="7">
        <v>1409403800</v>
      </c>
      <c r="F1003" s="7">
        <v>6.9800000000000001E-2</v>
      </c>
      <c r="G1003" s="5" t="s">
        <v>813</v>
      </c>
    </row>
    <row r="1004" spans="1:7" ht="32.65" customHeight="1" x14ac:dyDescent="0.25">
      <c r="A1004" s="5" t="s">
        <v>915</v>
      </c>
      <c r="B1004" s="5" t="s">
        <v>916</v>
      </c>
      <c r="C1004" s="5" t="s">
        <v>195</v>
      </c>
      <c r="D1004" s="6">
        <v>62500000</v>
      </c>
      <c r="E1004" s="7">
        <v>6255443750</v>
      </c>
      <c r="F1004" s="7">
        <v>0.30969999999999998</v>
      </c>
      <c r="G1004" s="5" t="s">
        <v>813</v>
      </c>
    </row>
    <row r="1005" spans="1:7" ht="23.45" customHeight="1" x14ac:dyDescent="0.25">
      <c r="A1005" s="5" t="s">
        <v>2420</v>
      </c>
      <c r="B1005" s="5" t="s">
        <v>2421</v>
      </c>
      <c r="C1005" s="5" t="s">
        <v>157</v>
      </c>
      <c r="D1005" s="6">
        <v>5000000</v>
      </c>
      <c r="E1005" s="7">
        <v>502455000</v>
      </c>
      <c r="F1005" s="7">
        <v>2.4899999999999999E-2</v>
      </c>
      <c r="G1005" s="5" t="s">
        <v>858</v>
      </c>
    </row>
    <row r="1006" spans="1:7" ht="23.45" customHeight="1" x14ac:dyDescent="0.25">
      <c r="A1006" s="5" t="s">
        <v>917</v>
      </c>
      <c r="B1006" s="5" t="s">
        <v>918</v>
      </c>
      <c r="C1006" s="5" t="s">
        <v>106</v>
      </c>
      <c r="D1006" s="6">
        <v>15000000</v>
      </c>
      <c r="E1006" s="7">
        <v>1501479000</v>
      </c>
      <c r="F1006" s="7">
        <v>7.4300000000000005E-2</v>
      </c>
      <c r="G1006" s="5" t="s">
        <v>813</v>
      </c>
    </row>
    <row r="1007" spans="1:7" ht="23.45" customHeight="1" x14ac:dyDescent="0.25">
      <c r="A1007" s="5" t="s">
        <v>921</v>
      </c>
      <c r="B1007" s="5" t="s">
        <v>922</v>
      </c>
      <c r="C1007" s="5" t="s">
        <v>157</v>
      </c>
      <c r="D1007" s="6">
        <v>2000000</v>
      </c>
      <c r="E1007" s="7">
        <v>199583600</v>
      </c>
      <c r="F1007" s="7">
        <v>9.9000000000000008E-3</v>
      </c>
      <c r="G1007" s="5" t="s">
        <v>828</v>
      </c>
    </row>
    <row r="1008" spans="1:7" ht="23.45" customHeight="1" x14ac:dyDescent="0.25">
      <c r="A1008" s="5" t="s">
        <v>923</v>
      </c>
      <c r="B1008" s="5" t="s">
        <v>924</v>
      </c>
      <c r="C1008" s="5" t="s">
        <v>157</v>
      </c>
      <c r="D1008" s="6">
        <v>500000</v>
      </c>
      <c r="E1008" s="7">
        <v>49925950</v>
      </c>
      <c r="F1008" s="7">
        <v>2.5000000000000001E-3</v>
      </c>
      <c r="G1008" s="5" t="s">
        <v>828</v>
      </c>
    </row>
    <row r="1009" spans="1:7" ht="23.45" customHeight="1" x14ac:dyDescent="0.25">
      <c r="A1009" s="5" t="s">
        <v>925</v>
      </c>
      <c r="B1009" s="5" t="s">
        <v>926</v>
      </c>
      <c r="C1009" s="5" t="s">
        <v>157</v>
      </c>
      <c r="D1009" s="6">
        <v>2000000</v>
      </c>
      <c r="E1009" s="7">
        <v>200020600</v>
      </c>
      <c r="F1009" s="7">
        <v>9.9000000000000008E-3</v>
      </c>
      <c r="G1009" s="5" t="s">
        <v>828</v>
      </c>
    </row>
    <row r="1010" spans="1:7" ht="23.45" customHeight="1" x14ac:dyDescent="0.25">
      <c r="A1010" s="5" t="s">
        <v>927</v>
      </c>
      <c r="B1010" s="5" t="s">
        <v>928</v>
      </c>
      <c r="C1010" s="5" t="s">
        <v>157</v>
      </c>
      <c r="D1010" s="6">
        <v>2000000</v>
      </c>
      <c r="E1010" s="7">
        <v>200048600</v>
      </c>
      <c r="F1010" s="7">
        <v>9.9000000000000008E-3</v>
      </c>
      <c r="G1010" s="5" t="s">
        <v>828</v>
      </c>
    </row>
    <row r="1011" spans="1:7" ht="32.65" customHeight="1" x14ac:dyDescent="0.25">
      <c r="A1011" s="5" t="s">
        <v>929</v>
      </c>
      <c r="B1011" s="5" t="s">
        <v>930</v>
      </c>
      <c r="C1011" s="5" t="s">
        <v>157</v>
      </c>
      <c r="D1011" s="6">
        <v>40000000</v>
      </c>
      <c r="E1011" s="7">
        <v>3994832000</v>
      </c>
      <c r="F1011" s="7">
        <v>0.1978</v>
      </c>
      <c r="G1011" s="5" t="s">
        <v>813</v>
      </c>
    </row>
    <row r="1012" spans="1:7" ht="23.45" customHeight="1" x14ac:dyDescent="0.25">
      <c r="A1012" s="5" t="s">
        <v>931</v>
      </c>
      <c r="B1012" s="5" t="s">
        <v>932</v>
      </c>
      <c r="C1012" s="5" t="s">
        <v>46</v>
      </c>
      <c r="D1012" s="6">
        <v>5000000</v>
      </c>
      <c r="E1012" s="7">
        <v>503515000</v>
      </c>
      <c r="F1012" s="7">
        <v>2.4899999999999999E-2</v>
      </c>
      <c r="G1012" s="5" t="s">
        <v>828</v>
      </c>
    </row>
    <row r="1013" spans="1:7" ht="32.65" customHeight="1" x14ac:dyDescent="0.25">
      <c r="A1013" s="5" t="s">
        <v>933</v>
      </c>
      <c r="B1013" s="5" t="s">
        <v>934</v>
      </c>
      <c r="C1013" s="5" t="s">
        <v>157</v>
      </c>
      <c r="D1013" s="6">
        <v>15000000</v>
      </c>
      <c r="E1013" s="7">
        <v>1359988500</v>
      </c>
      <c r="F1013" s="7">
        <v>6.7299999999999999E-2</v>
      </c>
      <c r="G1013" s="5" t="s">
        <v>813</v>
      </c>
    </row>
    <row r="1014" spans="1:7" ht="23.45" customHeight="1" x14ac:dyDescent="0.25">
      <c r="A1014" s="5" t="s">
        <v>2422</v>
      </c>
      <c r="B1014" s="5" t="s">
        <v>2423</v>
      </c>
      <c r="C1014" s="5" t="s">
        <v>106</v>
      </c>
      <c r="D1014" s="6">
        <v>2500000</v>
      </c>
      <c r="E1014" s="7">
        <v>250689250</v>
      </c>
      <c r="F1014" s="7">
        <v>1.24E-2</v>
      </c>
      <c r="G1014" s="5" t="s">
        <v>813</v>
      </c>
    </row>
    <row r="1015" spans="1:7" ht="23.45" customHeight="1" x14ac:dyDescent="0.25">
      <c r="A1015" s="5" t="s">
        <v>935</v>
      </c>
      <c r="B1015" s="5" t="s">
        <v>936</v>
      </c>
      <c r="C1015" s="5" t="s">
        <v>106</v>
      </c>
      <c r="D1015" s="6">
        <v>7000000</v>
      </c>
      <c r="E1015" s="7">
        <v>699197100</v>
      </c>
      <c r="F1015" s="7">
        <v>3.4599999999999999E-2</v>
      </c>
      <c r="G1015" s="5" t="s">
        <v>858</v>
      </c>
    </row>
    <row r="1016" spans="1:7" ht="23.45" customHeight="1" x14ac:dyDescent="0.25">
      <c r="A1016" s="5" t="s">
        <v>937</v>
      </c>
      <c r="B1016" s="5" t="s">
        <v>938</v>
      </c>
      <c r="C1016" s="5" t="s">
        <v>46</v>
      </c>
      <c r="D1016" s="6">
        <v>8500000</v>
      </c>
      <c r="E1016" s="7">
        <v>859239500</v>
      </c>
      <c r="F1016" s="7">
        <v>4.2500000000000003E-2</v>
      </c>
      <c r="G1016" s="5" t="s">
        <v>828</v>
      </c>
    </row>
    <row r="1017" spans="1:7" ht="32.65" customHeight="1" x14ac:dyDescent="0.25">
      <c r="A1017" s="5" t="s">
        <v>2424</v>
      </c>
      <c r="B1017" s="5" t="s">
        <v>2425</v>
      </c>
      <c r="C1017" s="5" t="s">
        <v>106</v>
      </c>
      <c r="D1017" s="6">
        <v>7500000</v>
      </c>
      <c r="E1017" s="7">
        <v>751874250</v>
      </c>
      <c r="F1017" s="7">
        <v>3.7199999999999997E-2</v>
      </c>
      <c r="G1017" s="5" t="s">
        <v>813</v>
      </c>
    </row>
    <row r="1018" spans="1:7" ht="23.45" customHeight="1" x14ac:dyDescent="0.25">
      <c r="A1018" s="5" t="s">
        <v>941</v>
      </c>
      <c r="B1018" s="5" t="s">
        <v>942</v>
      </c>
      <c r="C1018" s="5" t="s">
        <v>35</v>
      </c>
      <c r="D1018" s="6">
        <v>20000000</v>
      </c>
      <c r="E1018" s="7">
        <v>2001568000</v>
      </c>
      <c r="F1018" s="7">
        <v>9.9099999999999994E-2</v>
      </c>
      <c r="G1018" s="5" t="s">
        <v>813</v>
      </c>
    </row>
    <row r="1019" spans="1:7" ht="32.65" customHeight="1" x14ac:dyDescent="0.25">
      <c r="A1019" s="5" t="s">
        <v>2426</v>
      </c>
      <c r="B1019" s="5" t="s">
        <v>2427</v>
      </c>
      <c r="C1019" s="5" t="s">
        <v>157</v>
      </c>
      <c r="D1019" s="6">
        <v>5000000</v>
      </c>
      <c r="E1019" s="7">
        <v>500454000</v>
      </c>
      <c r="F1019" s="7">
        <v>2.4799999999999999E-2</v>
      </c>
      <c r="G1019" s="5" t="s">
        <v>813</v>
      </c>
    </row>
    <row r="1020" spans="1:7" ht="32.65" customHeight="1" x14ac:dyDescent="0.25">
      <c r="A1020" s="5" t="s">
        <v>943</v>
      </c>
      <c r="B1020" s="5" t="s">
        <v>944</v>
      </c>
      <c r="C1020" s="5" t="s">
        <v>157</v>
      </c>
      <c r="D1020" s="6">
        <v>11000000</v>
      </c>
      <c r="E1020" s="7">
        <v>1107216000</v>
      </c>
      <c r="F1020" s="7">
        <v>5.4800000000000001E-2</v>
      </c>
      <c r="G1020" s="5" t="s">
        <v>858</v>
      </c>
    </row>
    <row r="1021" spans="1:7" ht="23.45" customHeight="1" x14ac:dyDescent="0.25">
      <c r="A1021" s="5" t="s">
        <v>2428</v>
      </c>
      <c r="B1021" s="5" t="s">
        <v>2429</v>
      </c>
      <c r="C1021" s="5" t="s">
        <v>46</v>
      </c>
      <c r="D1021" s="6">
        <v>5000000</v>
      </c>
      <c r="E1021" s="7">
        <v>507113500</v>
      </c>
      <c r="F1021" s="7">
        <v>2.5100000000000001E-2</v>
      </c>
      <c r="G1021" s="5" t="s">
        <v>813</v>
      </c>
    </row>
    <row r="1022" spans="1:7" ht="23.45" customHeight="1" x14ac:dyDescent="0.25">
      <c r="A1022" s="5" t="s">
        <v>945</v>
      </c>
      <c r="B1022" s="5" t="s">
        <v>946</v>
      </c>
      <c r="C1022" s="5" t="s">
        <v>106</v>
      </c>
      <c r="D1022" s="6">
        <v>20000000</v>
      </c>
      <c r="E1022" s="7">
        <v>2007860000</v>
      </c>
      <c r="F1022" s="7">
        <v>9.9400000000000002E-2</v>
      </c>
      <c r="G1022" s="5" t="s">
        <v>813</v>
      </c>
    </row>
    <row r="1023" spans="1:7" ht="32.65" customHeight="1" x14ac:dyDescent="0.25">
      <c r="A1023" s="5" t="s">
        <v>2430</v>
      </c>
      <c r="B1023" s="5" t="s">
        <v>2431</v>
      </c>
      <c r="C1023" s="5" t="s">
        <v>106</v>
      </c>
      <c r="D1023" s="6">
        <v>2500000</v>
      </c>
      <c r="E1023" s="7">
        <v>252028500</v>
      </c>
      <c r="F1023" s="7">
        <v>1.2500000000000001E-2</v>
      </c>
      <c r="G1023" s="5" t="s">
        <v>813</v>
      </c>
    </row>
    <row r="1024" spans="1:7" ht="14.45" customHeight="1" x14ac:dyDescent="0.25">
      <c r="A1024" s="5" t="s">
        <v>0</v>
      </c>
      <c r="B1024" s="5" t="s">
        <v>0</v>
      </c>
      <c r="C1024" s="8" t="s">
        <v>191</v>
      </c>
      <c r="D1024" s="6">
        <v>4636206832.625</v>
      </c>
      <c r="E1024" s="7">
        <v>462845405137.01001</v>
      </c>
      <c r="F1024" s="7">
        <v>22.915099999999999</v>
      </c>
      <c r="G1024" s="9" t="s">
        <v>0</v>
      </c>
    </row>
    <row r="1025" spans="1:7" ht="18.399999999999999" customHeight="1" x14ac:dyDescent="0.25">
      <c r="A1025" s="28" t="s">
        <v>0</v>
      </c>
      <c r="B1025" s="28"/>
      <c r="C1025" s="28"/>
      <c r="D1025" s="28"/>
      <c r="E1025" s="28"/>
      <c r="F1025" s="28"/>
      <c r="G1025" s="28"/>
    </row>
    <row r="1026" spans="1:7" ht="14.45" customHeight="1" x14ac:dyDescent="0.25">
      <c r="A1026" s="30" t="s">
        <v>1708</v>
      </c>
      <c r="B1026" s="30"/>
      <c r="C1026" s="30"/>
      <c r="D1026" s="2"/>
      <c r="E1026" s="2"/>
      <c r="F1026" s="2"/>
      <c r="G1026" s="2"/>
    </row>
    <row r="1027" spans="1:7" ht="14.45" customHeight="1" x14ac:dyDescent="0.25">
      <c r="A1027" s="4" t="s">
        <v>1709</v>
      </c>
      <c r="B1027" s="4" t="s">
        <v>9</v>
      </c>
      <c r="C1027" s="4" t="s">
        <v>10</v>
      </c>
      <c r="D1027" s="2"/>
      <c r="E1027" s="2"/>
      <c r="F1027" s="2"/>
      <c r="G1027" s="2"/>
    </row>
    <row r="1028" spans="1:7" ht="14.45" customHeight="1" x14ac:dyDescent="0.25">
      <c r="A1028" s="5" t="s">
        <v>1713</v>
      </c>
      <c r="B1028" s="7">
        <v>11709988671.67</v>
      </c>
      <c r="C1028" s="7">
        <v>0.57999999999999996</v>
      </c>
      <c r="D1028" s="2"/>
      <c r="E1028" s="2"/>
      <c r="F1028" s="2"/>
      <c r="G1028" s="2"/>
    </row>
    <row r="1029" spans="1:7" ht="14.45" customHeight="1" x14ac:dyDescent="0.25">
      <c r="A1029" s="5" t="s">
        <v>1712</v>
      </c>
      <c r="B1029" s="7">
        <v>144998138.27000001</v>
      </c>
      <c r="C1029" s="7">
        <v>0.01</v>
      </c>
      <c r="D1029" s="2"/>
      <c r="E1029" s="2"/>
      <c r="F1029" s="2"/>
      <c r="G1029" s="2"/>
    </row>
    <row r="1030" spans="1:7" ht="23.45" customHeight="1" x14ac:dyDescent="0.25">
      <c r="A1030" s="5" t="s">
        <v>1710</v>
      </c>
      <c r="B1030" s="7">
        <v>43160041859.800003</v>
      </c>
      <c r="C1030" s="7">
        <v>2.14</v>
      </c>
      <c r="D1030" s="2"/>
      <c r="E1030" s="2"/>
      <c r="F1030" s="2"/>
      <c r="G1030" s="2"/>
    </row>
    <row r="1031" spans="1:7" ht="14.45" customHeight="1" x14ac:dyDescent="0.25">
      <c r="A1031" s="5" t="s">
        <v>1711</v>
      </c>
      <c r="B1031" s="7">
        <v>6467091632.6000004</v>
      </c>
      <c r="C1031" s="7">
        <v>0.32</v>
      </c>
      <c r="D1031" s="2"/>
      <c r="E1031" s="2"/>
      <c r="F1031" s="2"/>
      <c r="G1031" s="2"/>
    </row>
    <row r="1032" spans="1:7" ht="14.45" customHeight="1" x14ac:dyDescent="0.25">
      <c r="A1032" s="10" t="s">
        <v>1714</v>
      </c>
      <c r="B1032" s="7">
        <v>61482120302.339996</v>
      </c>
      <c r="C1032" s="7">
        <v>3.05</v>
      </c>
      <c r="D1032" s="2"/>
      <c r="E1032" s="2"/>
      <c r="F1032" s="2"/>
      <c r="G1032" s="2"/>
    </row>
    <row r="1033" spans="1:7" ht="18.399999999999999" customHeight="1" x14ac:dyDescent="0.25">
      <c r="A1033" s="28" t="s">
        <v>0</v>
      </c>
      <c r="B1033" s="28"/>
      <c r="C1033" s="28"/>
      <c r="D1033" s="28"/>
      <c r="E1033" s="28"/>
      <c r="F1033" s="28"/>
      <c r="G1033" s="28"/>
    </row>
    <row r="1034" spans="1:7" ht="14.45" customHeight="1" x14ac:dyDescent="0.25">
      <c r="A1034" s="30" t="s">
        <v>0</v>
      </c>
      <c r="B1034" s="30"/>
      <c r="C1034" s="2"/>
      <c r="D1034" s="2"/>
      <c r="E1034" s="2"/>
      <c r="F1034" s="2"/>
      <c r="G1034" s="2"/>
    </row>
    <row r="1035" spans="1:7" ht="23.65" customHeight="1" x14ac:dyDescent="0.25">
      <c r="A1035" s="5" t="s">
        <v>1715</v>
      </c>
      <c r="B1035" s="7">
        <v>13.27</v>
      </c>
      <c r="C1035" s="2"/>
      <c r="D1035" s="2"/>
      <c r="E1035" s="2"/>
      <c r="F1035" s="2"/>
      <c r="G1035" s="2"/>
    </row>
    <row r="1036" spans="1:7" ht="14.45" customHeight="1" x14ac:dyDescent="0.25">
      <c r="A1036" s="5" t="s">
        <v>1716</v>
      </c>
      <c r="B1036" s="7">
        <v>6.91</v>
      </c>
      <c r="C1036" s="2"/>
      <c r="D1036" s="2"/>
      <c r="E1036" s="2"/>
      <c r="F1036" s="2"/>
      <c r="G1036" s="2"/>
    </row>
    <row r="1037" spans="1:7" ht="32.65" customHeight="1" x14ac:dyDescent="0.25">
      <c r="A1037" s="5" t="s">
        <v>1717</v>
      </c>
      <c r="B1037" s="7">
        <v>7.41</v>
      </c>
      <c r="C1037" s="2"/>
      <c r="D1037" s="2"/>
      <c r="E1037" s="2"/>
      <c r="F1037" s="2"/>
      <c r="G1037" s="2"/>
    </row>
    <row r="1038" spans="1:7" ht="1.35" customHeight="1" x14ac:dyDescent="0.25">
      <c r="A1038" s="2"/>
      <c r="B1038" s="2"/>
      <c r="C1038" s="2"/>
      <c r="D1038" s="2"/>
      <c r="E1038" s="2"/>
      <c r="F1038" s="2"/>
      <c r="G1038" s="2"/>
    </row>
    <row r="1039" spans="1:7" ht="18.399999999999999" customHeight="1" x14ac:dyDescent="0.25">
      <c r="A1039" s="28" t="s">
        <v>0</v>
      </c>
      <c r="B1039" s="28"/>
      <c r="C1039" s="28"/>
      <c r="D1039" s="28"/>
      <c r="E1039" s="28"/>
      <c r="F1039" s="28"/>
      <c r="G1039" s="28"/>
    </row>
    <row r="1040" spans="1:7" ht="14.45" customHeight="1" x14ac:dyDescent="0.25">
      <c r="A1040" s="30" t="s">
        <v>1718</v>
      </c>
      <c r="B1040" s="30"/>
      <c r="C1040" s="30"/>
      <c r="D1040" s="2"/>
      <c r="E1040" s="2"/>
      <c r="F1040" s="2"/>
      <c r="G1040" s="2"/>
    </row>
    <row r="1041" spans="1:7" ht="14.45" customHeight="1" x14ac:dyDescent="0.25">
      <c r="A1041" s="4" t="s">
        <v>1719</v>
      </c>
      <c r="B1041" s="4" t="s">
        <v>9</v>
      </c>
      <c r="C1041" s="4" t="s">
        <v>10</v>
      </c>
      <c r="D1041" s="2"/>
      <c r="E1041" s="2"/>
      <c r="F1041" s="2"/>
      <c r="G1041" s="2"/>
    </row>
    <row r="1042" spans="1:7" ht="14.45" customHeight="1" x14ac:dyDescent="0.25">
      <c r="A1042" s="5" t="s">
        <v>1720</v>
      </c>
      <c r="B1042" s="7">
        <v>868134877173.70996</v>
      </c>
      <c r="C1042" s="7">
        <v>42.98</v>
      </c>
      <c r="D1042" s="2"/>
      <c r="E1042" s="2"/>
      <c r="F1042" s="2"/>
      <c r="G1042" s="2"/>
    </row>
    <row r="1043" spans="1:7" ht="23.45" customHeight="1" x14ac:dyDescent="0.25">
      <c r="A1043" s="5" t="s">
        <v>1721</v>
      </c>
      <c r="B1043" s="7">
        <v>21093081743</v>
      </c>
      <c r="C1043" s="7">
        <v>1.04</v>
      </c>
      <c r="D1043" s="2"/>
      <c r="E1043" s="2"/>
      <c r="F1043" s="2"/>
      <c r="G1043" s="2"/>
    </row>
    <row r="1044" spans="1:7" ht="14.45" customHeight="1" x14ac:dyDescent="0.25">
      <c r="A1044" s="5" t="s">
        <v>1722</v>
      </c>
      <c r="B1044" s="7">
        <v>9807192523.3400002</v>
      </c>
      <c r="C1044" s="7">
        <v>0.49</v>
      </c>
      <c r="D1044" s="2"/>
      <c r="E1044" s="2"/>
      <c r="F1044" s="2"/>
      <c r="G1044" s="2"/>
    </row>
    <row r="1045" spans="1:7" ht="23.45" customHeight="1" x14ac:dyDescent="0.25">
      <c r="A1045" s="5" t="s">
        <v>1723</v>
      </c>
      <c r="B1045" s="7">
        <v>298726711886.95001</v>
      </c>
      <c r="C1045" s="7">
        <v>14.79</v>
      </c>
      <c r="D1045" s="2"/>
      <c r="E1045" s="2"/>
      <c r="F1045" s="2"/>
      <c r="G1045" s="2"/>
    </row>
    <row r="1046" spans="1:7" ht="14.45" customHeight="1" x14ac:dyDescent="0.25">
      <c r="A1046" s="5" t="s">
        <v>1724</v>
      </c>
      <c r="B1046" s="7">
        <v>425484169632.01001</v>
      </c>
      <c r="C1046" s="7">
        <v>21.06</v>
      </c>
      <c r="D1046" s="2"/>
      <c r="E1046" s="2"/>
      <c r="F1046" s="2"/>
      <c r="G1046" s="2"/>
    </row>
    <row r="1047" spans="1:7" ht="14.45" customHeight="1" x14ac:dyDescent="0.25">
      <c r="A1047" s="5" t="s">
        <v>1725</v>
      </c>
      <c r="B1047" s="7">
        <v>34675836605</v>
      </c>
      <c r="C1047" s="7">
        <v>1.72</v>
      </c>
      <c r="D1047" s="2"/>
      <c r="E1047" s="2"/>
      <c r="F1047" s="2"/>
      <c r="G1047" s="2"/>
    </row>
    <row r="1048" spans="1:7" ht="14.45" customHeight="1" x14ac:dyDescent="0.25">
      <c r="A1048" s="5" t="s">
        <v>1726</v>
      </c>
      <c r="B1048" s="7">
        <v>1911822700</v>
      </c>
      <c r="C1048" s="7">
        <v>0.09</v>
      </c>
      <c r="D1048" s="2"/>
      <c r="E1048" s="2"/>
      <c r="F1048" s="2"/>
      <c r="G1048" s="2"/>
    </row>
    <row r="1049" spans="1:7" ht="14.45" customHeight="1" x14ac:dyDescent="0.25">
      <c r="A1049" s="5" t="s">
        <v>1727</v>
      </c>
      <c r="B1049" s="7">
        <v>531929200</v>
      </c>
      <c r="C1049" s="7">
        <v>0.03</v>
      </c>
      <c r="D1049" s="2"/>
      <c r="E1049" s="2"/>
      <c r="F1049" s="2"/>
      <c r="G1049" s="2"/>
    </row>
    <row r="1050" spans="1:7" ht="32.65" customHeight="1" x14ac:dyDescent="0.25">
      <c r="A1050" s="5" t="s">
        <v>2432</v>
      </c>
      <c r="B1050" s="7">
        <v>241647000</v>
      </c>
      <c r="C1050" s="7">
        <v>0.01</v>
      </c>
      <c r="D1050" s="2"/>
      <c r="E1050" s="2"/>
      <c r="F1050" s="2"/>
      <c r="G1050" s="2"/>
    </row>
    <row r="1051" spans="1:7" ht="14.45" customHeight="1" x14ac:dyDescent="0.25">
      <c r="A1051" s="8" t="s">
        <v>191</v>
      </c>
      <c r="B1051" s="7">
        <v>1660607268464.01</v>
      </c>
      <c r="C1051" s="7">
        <v>82.21</v>
      </c>
      <c r="D1051" s="2"/>
      <c r="E1051" s="2"/>
      <c r="F1051" s="2"/>
      <c r="G1051" s="2"/>
    </row>
    <row r="1052" spans="1:7" ht="18.399999999999999" customHeight="1" x14ac:dyDescent="0.25">
      <c r="A1052" s="28" t="s">
        <v>0</v>
      </c>
      <c r="B1052" s="28"/>
      <c r="C1052" s="28"/>
      <c r="D1052" s="28"/>
      <c r="E1052" s="28"/>
      <c r="F1052" s="28"/>
      <c r="G1052" s="28"/>
    </row>
    <row r="1053" spans="1:7" ht="14.45" customHeight="1" x14ac:dyDescent="0.25">
      <c r="A1053" s="30" t="s">
        <v>0</v>
      </c>
      <c r="B1053" s="30"/>
      <c r="C1053" s="30"/>
      <c r="D1053" s="2"/>
      <c r="E1053" s="2"/>
      <c r="F1053" s="2"/>
      <c r="G1053" s="2"/>
    </row>
    <row r="1054" spans="1:7" ht="14.65" customHeight="1" x14ac:dyDescent="0.25">
      <c r="A1054" s="5" t="s">
        <v>1713</v>
      </c>
      <c r="B1054" s="7">
        <v>11709988671.67</v>
      </c>
      <c r="C1054" s="7">
        <v>0.57999999999999996</v>
      </c>
      <c r="D1054" s="2"/>
      <c r="E1054" s="2"/>
      <c r="F1054" s="2"/>
      <c r="G1054" s="2"/>
    </row>
    <row r="1055" spans="1:7" ht="14.45" customHeight="1" x14ac:dyDescent="0.25">
      <c r="A1055" s="5" t="s">
        <v>1712</v>
      </c>
      <c r="B1055" s="7">
        <v>144998138.27000001</v>
      </c>
      <c r="C1055" s="7">
        <v>0.01</v>
      </c>
      <c r="D1055" s="2"/>
      <c r="E1055" s="2"/>
      <c r="F1055" s="2"/>
      <c r="G1055" s="2"/>
    </row>
    <row r="1056" spans="1:7" ht="23.45" customHeight="1" x14ac:dyDescent="0.25">
      <c r="A1056" s="5" t="s">
        <v>1710</v>
      </c>
      <c r="B1056" s="7">
        <v>43160041859.800003</v>
      </c>
      <c r="C1056" s="7">
        <v>2.14</v>
      </c>
      <c r="D1056" s="2"/>
      <c r="E1056" s="2"/>
      <c r="F1056" s="2"/>
      <c r="G1056" s="2"/>
    </row>
    <row r="1057" spans="1:7" ht="14.45" customHeight="1" x14ac:dyDescent="0.25">
      <c r="A1057" s="5" t="s">
        <v>1728</v>
      </c>
      <c r="B1057" s="7">
        <v>291812817342.40002</v>
      </c>
      <c r="C1057" s="7">
        <v>14.45</v>
      </c>
      <c r="D1057" s="2"/>
      <c r="E1057" s="2"/>
      <c r="F1057" s="2"/>
      <c r="G1057" s="2"/>
    </row>
    <row r="1058" spans="1:7" ht="14.45" customHeight="1" x14ac:dyDescent="0.25">
      <c r="A1058" s="5" t="s">
        <v>1711</v>
      </c>
      <c r="B1058" s="7">
        <v>6467091632.6000004</v>
      </c>
      <c r="C1058" s="7">
        <v>0.32</v>
      </c>
      <c r="D1058" s="2"/>
      <c r="E1058" s="2"/>
      <c r="F1058" s="2"/>
      <c r="G1058" s="2"/>
    </row>
    <row r="1059" spans="1:7" ht="14.45" customHeight="1" x14ac:dyDescent="0.25">
      <c r="A1059" s="2"/>
      <c r="B1059" s="2"/>
      <c r="C1059" s="2"/>
      <c r="D1059" s="2"/>
      <c r="E1059" s="2"/>
      <c r="F1059" s="2"/>
      <c r="G1059" s="2"/>
    </row>
    <row r="1060" spans="1:7" ht="14.45" customHeight="1" x14ac:dyDescent="0.25">
      <c r="A1060" s="10" t="s">
        <v>1714</v>
      </c>
      <c r="B1060" s="7">
        <f>SUM(B1054:B1058)+E1024+E493+E90</f>
        <v>2019874524356.9299</v>
      </c>
      <c r="C1060" s="7">
        <v>100</v>
      </c>
      <c r="D1060" s="2"/>
      <c r="E1060" s="2"/>
      <c r="F1060" s="32"/>
      <c r="G1060" s="2"/>
    </row>
    <row r="1061" spans="1:7" ht="18.399999999999999" customHeight="1" x14ac:dyDescent="0.25">
      <c r="A1061" s="28" t="s">
        <v>0</v>
      </c>
      <c r="B1061" s="28"/>
      <c r="C1061" s="28"/>
      <c r="D1061" s="28"/>
      <c r="E1061" s="28"/>
      <c r="F1061" s="28"/>
      <c r="G1061" s="28"/>
    </row>
    <row r="1062" spans="1:7" ht="14.45" customHeight="1" x14ac:dyDescent="0.25">
      <c r="A1062" s="30" t="s">
        <v>1729</v>
      </c>
      <c r="B1062" s="30"/>
      <c r="C1062" s="2"/>
      <c r="D1062" s="2"/>
      <c r="E1062" s="2"/>
      <c r="F1062" s="2"/>
      <c r="G1062" s="2"/>
    </row>
    <row r="1063" spans="1:7" ht="14.65" customHeight="1" x14ac:dyDescent="0.25">
      <c r="A1063" s="5" t="s">
        <v>1730</v>
      </c>
      <c r="B1063" s="7">
        <v>263257096323.17001</v>
      </c>
      <c r="C1063" s="2"/>
      <c r="D1063" s="2"/>
      <c r="E1063" s="2"/>
      <c r="F1063" s="2"/>
      <c r="G1063" s="2"/>
    </row>
    <row r="1064" spans="1:7" ht="14.45" customHeight="1" x14ac:dyDescent="0.25">
      <c r="A1064" s="5" t="s">
        <v>10</v>
      </c>
      <c r="B1064" s="7">
        <v>13.033300000000001</v>
      </c>
      <c r="C1064" s="2"/>
      <c r="D1064" s="2"/>
      <c r="E1064" s="2"/>
      <c r="F1064" s="2"/>
      <c r="G1064" s="2"/>
    </row>
    <row r="1065" spans="1:7" ht="14.45" customHeight="1" x14ac:dyDescent="0.25">
      <c r="A1065" s="30" t="s">
        <v>0</v>
      </c>
      <c r="B1065" s="30"/>
      <c r="C1065" s="2"/>
      <c r="D1065" s="2"/>
      <c r="E1065" s="2"/>
      <c r="F1065" s="2"/>
      <c r="G1065" s="2"/>
    </row>
    <row r="1066" spans="1:7" ht="23.65" customHeight="1" x14ac:dyDescent="0.25">
      <c r="A1066" s="5" t="s">
        <v>1731</v>
      </c>
      <c r="B1066" s="13">
        <v>37.580500000000001</v>
      </c>
      <c r="C1066" s="2"/>
      <c r="D1066" s="2"/>
      <c r="E1066" s="2"/>
      <c r="F1066" s="2"/>
      <c r="G1066" s="2"/>
    </row>
    <row r="1067" spans="1:7" ht="23.45" customHeight="1" x14ac:dyDescent="0.25">
      <c r="A1067" s="5" t="s">
        <v>1732</v>
      </c>
      <c r="B1067" s="13">
        <v>38.112900000000003</v>
      </c>
      <c r="C1067" s="2"/>
      <c r="D1067" s="2"/>
      <c r="E1067" s="2"/>
      <c r="F1067" s="2"/>
      <c r="G1067" s="2"/>
    </row>
    <row r="1068" spans="1:7" ht="14.1" customHeight="1" x14ac:dyDescent="0.25">
      <c r="A1068" s="11" t="s">
        <v>0</v>
      </c>
      <c r="B1068" s="12" t="s">
        <v>0</v>
      </c>
      <c r="C1068" s="2"/>
      <c r="D1068" s="2"/>
      <c r="E1068" s="2"/>
      <c r="F1068" s="2"/>
      <c r="G1068" s="2"/>
    </row>
    <row r="1069" spans="1:7" ht="23.65" customHeight="1" x14ac:dyDescent="0.25">
      <c r="A1069" s="5" t="s">
        <v>1733</v>
      </c>
      <c r="B1069" s="9" t="s">
        <v>1734</v>
      </c>
      <c r="C1069" s="2"/>
      <c r="D1069" s="2"/>
      <c r="E1069" s="2"/>
      <c r="F1069" s="2"/>
      <c r="G1069" s="2"/>
    </row>
    <row r="1071" spans="1:7" ht="15" customHeight="1" x14ac:dyDescent="0.25">
      <c r="C1071" s="16" t="s">
        <v>2943</v>
      </c>
    </row>
    <row r="1073" spans="1:6" ht="15" customHeight="1" x14ac:dyDescent="0.25">
      <c r="A1073" s="17" t="s">
        <v>5</v>
      </c>
      <c r="B1073" s="18" t="s">
        <v>6</v>
      </c>
      <c r="C1073" s="18" t="s">
        <v>2944</v>
      </c>
      <c r="D1073" s="18" t="s">
        <v>2945</v>
      </c>
      <c r="E1073" s="18" t="s">
        <v>2946</v>
      </c>
      <c r="F1073" s="18" t="s">
        <v>2945</v>
      </c>
    </row>
    <row r="1074" spans="1:6" ht="15" customHeight="1" x14ac:dyDescent="0.25">
      <c r="A1074" s="19" t="s">
        <v>2947</v>
      </c>
      <c r="B1074" s="19" t="s">
        <v>2948</v>
      </c>
      <c r="C1074" s="24">
        <v>99736198.540000007</v>
      </c>
      <c r="D1074" s="24">
        <f>+C1074/$B$1060*100</f>
        <v>4.9377422873211965E-3</v>
      </c>
      <c r="E1074" s="24">
        <v>99736198.540000007</v>
      </c>
      <c r="F1074" s="24">
        <f t="shared" ref="F1074:F1079" si="0">+E1074/$B$1060*100</f>
        <v>4.9377422873211965E-3</v>
      </c>
    </row>
    <row r="1075" spans="1:6" ht="15" customHeight="1" x14ac:dyDescent="0.25">
      <c r="A1075" s="19" t="s">
        <v>2963</v>
      </c>
      <c r="B1075" s="19" t="s">
        <v>2952</v>
      </c>
      <c r="C1075" s="24">
        <v>47355266.33219178</v>
      </c>
      <c r="D1075" s="24">
        <f t="shared" ref="D1075:D1079" si="1">+C1075/$B$1060*100</f>
        <v>2.3444657458248966E-3</v>
      </c>
      <c r="E1075" s="24">
        <v>47355266.33219178</v>
      </c>
      <c r="F1075" s="24">
        <f t="shared" si="0"/>
        <v>2.3444657458248966E-3</v>
      </c>
    </row>
    <row r="1076" spans="1:6" ht="15" customHeight="1" x14ac:dyDescent="0.25">
      <c r="A1076" s="19" t="s">
        <v>2959</v>
      </c>
      <c r="B1076" s="19" t="s">
        <v>2960</v>
      </c>
      <c r="C1076" s="24">
        <v>65464109.589041099</v>
      </c>
      <c r="D1076" s="24">
        <f t="shared" si="1"/>
        <v>3.2409988244137588E-3</v>
      </c>
      <c r="E1076" s="24">
        <v>65464109.589041099</v>
      </c>
      <c r="F1076" s="24">
        <f t="shared" si="0"/>
        <v>3.2409988244137588E-3</v>
      </c>
    </row>
    <row r="1077" spans="1:6" ht="15" customHeight="1" x14ac:dyDescent="0.25">
      <c r="A1077" s="19" t="s">
        <v>2959</v>
      </c>
      <c r="B1077" s="19" t="s">
        <v>2960</v>
      </c>
      <c r="C1077" s="24">
        <v>175443813.69863015</v>
      </c>
      <c r="D1077" s="24">
        <f t="shared" si="1"/>
        <v>8.6858768494288748E-3</v>
      </c>
      <c r="E1077" s="24">
        <v>175443813.69863015</v>
      </c>
      <c r="F1077" s="24">
        <f t="shared" si="0"/>
        <v>8.6858768494288748E-3</v>
      </c>
    </row>
    <row r="1078" spans="1:6" ht="15" customHeight="1" x14ac:dyDescent="0.25">
      <c r="A1078" s="19" t="s">
        <v>2959</v>
      </c>
      <c r="B1078" s="19" t="s">
        <v>2960</v>
      </c>
      <c r="C1078" s="24">
        <v>14402104.10958904</v>
      </c>
      <c r="D1078" s="24">
        <f t="shared" si="1"/>
        <v>7.1301974137102681E-4</v>
      </c>
      <c r="E1078" s="24">
        <v>14402104.10958904</v>
      </c>
      <c r="F1078" s="24">
        <f t="shared" si="0"/>
        <v>7.1301974137102681E-4</v>
      </c>
    </row>
    <row r="1079" spans="1:6" ht="15" customHeight="1" x14ac:dyDescent="0.25">
      <c r="A1079" s="19" t="s">
        <v>2964</v>
      </c>
      <c r="B1079" s="19" t="s">
        <v>2323</v>
      </c>
      <c r="C1079" s="24">
        <v>178747411.72410959</v>
      </c>
      <c r="D1079" s="24">
        <f t="shared" si="1"/>
        <v>8.8494314656014407E-3</v>
      </c>
      <c r="E1079" s="24">
        <v>178747411.72410959</v>
      </c>
      <c r="F1079" s="24">
        <f t="shared" si="0"/>
        <v>8.8494314656014407E-3</v>
      </c>
    </row>
    <row r="1080" spans="1:6" ht="15" customHeight="1" x14ac:dyDescent="0.25">
      <c r="B1080" s="22" t="s">
        <v>191</v>
      </c>
      <c r="C1080" s="23">
        <f>SUM(C1074:C1079)</f>
        <v>581148903.99356174</v>
      </c>
      <c r="D1080" s="23">
        <f t="shared" ref="D1080:F1080" si="2">SUM(D1074:D1079)</f>
        <v>2.8771534913961193E-2</v>
      </c>
      <c r="E1080" s="23">
        <f t="shared" si="2"/>
        <v>581148903.99356174</v>
      </c>
      <c r="F1080" s="23">
        <f t="shared" si="2"/>
        <v>2.8771534913961193E-2</v>
      </c>
    </row>
  </sheetData>
  <mergeCells count="25">
    <mergeCell ref="A1065:B1065"/>
    <mergeCell ref="A1062:B1062"/>
    <mergeCell ref="A1061:G1061"/>
    <mergeCell ref="A1053:C1053"/>
    <mergeCell ref="A1052:G1052"/>
    <mergeCell ref="A1040:C1040"/>
    <mergeCell ref="A1039:G1039"/>
    <mergeCell ref="A1034:B1034"/>
    <mergeCell ref="A1033:G1033"/>
    <mergeCell ref="A1026:C1026"/>
    <mergeCell ref="A1025:G1025"/>
    <mergeCell ref="A495:F495"/>
    <mergeCell ref="A494:G494"/>
    <mergeCell ref="A92:F92"/>
    <mergeCell ref="A91:G91"/>
    <mergeCell ref="A84:F84"/>
    <mergeCell ref="A83:G83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3"/>
  <sheetViews>
    <sheetView showGridLines="0" topLeftCell="A84" workbookViewId="0">
      <selection activeCell="E108" sqref="D108:E10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2433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1545885</v>
      </c>
      <c r="E8" s="7">
        <v>1065655824.75</v>
      </c>
      <c r="F8" s="7">
        <v>0.60550000000000004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3581463</v>
      </c>
      <c r="E9" s="7">
        <v>802247712</v>
      </c>
      <c r="F9" s="7">
        <v>0.45579999999999998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191377</v>
      </c>
      <c r="E10" s="7">
        <v>905873460.64999998</v>
      </c>
      <c r="F10" s="7">
        <v>0.51470000000000005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2364533</v>
      </c>
      <c r="E11" s="7">
        <v>2182463959</v>
      </c>
      <c r="F11" s="7">
        <v>1.24</v>
      </c>
      <c r="G11" s="2"/>
    </row>
    <row r="12" spans="1:7" ht="14.45" customHeight="1" x14ac:dyDescent="0.25">
      <c r="A12" s="5" t="s">
        <v>2434</v>
      </c>
      <c r="B12" s="5" t="s">
        <v>2435</v>
      </c>
      <c r="C12" s="5" t="s">
        <v>16</v>
      </c>
      <c r="D12" s="6">
        <v>24604</v>
      </c>
      <c r="E12" s="7">
        <v>20919551</v>
      </c>
      <c r="F12" s="7">
        <v>1.1900000000000001E-2</v>
      </c>
      <c r="G12" s="2"/>
    </row>
    <row r="13" spans="1:7" ht="23.45" customHeight="1" x14ac:dyDescent="0.25">
      <c r="A13" s="5" t="s">
        <v>21</v>
      </c>
      <c r="B13" s="5" t="s">
        <v>22</v>
      </c>
      <c r="C13" s="5" t="s">
        <v>23</v>
      </c>
      <c r="D13" s="6">
        <v>82915</v>
      </c>
      <c r="E13" s="7">
        <v>180692513.75</v>
      </c>
      <c r="F13" s="7">
        <v>0.1027</v>
      </c>
      <c r="G13" s="2"/>
    </row>
    <row r="14" spans="1:7" ht="23.45" customHeight="1" x14ac:dyDescent="0.25">
      <c r="A14" s="5" t="s">
        <v>24</v>
      </c>
      <c r="B14" s="5" t="s">
        <v>25</v>
      </c>
      <c r="C14" s="5" t="s">
        <v>26</v>
      </c>
      <c r="D14" s="6">
        <v>205641</v>
      </c>
      <c r="E14" s="7">
        <v>2549804451.3000002</v>
      </c>
      <c r="F14" s="7">
        <v>1.4487000000000001</v>
      </c>
      <c r="G14" s="2"/>
    </row>
    <row r="15" spans="1:7" ht="23.45" customHeight="1" x14ac:dyDescent="0.25">
      <c r="A15" s="5" t="s">
        <v>27</v>
      </c>
      <c r="B15" s="5" t="s">
        <v>28</v>
      </c>
      <c r="C15" s="5" t="s">
        <v>29</v>
      </c>
      <c r="D15" s="6">
        <v>231268</v>
      </c>
      <c r="E15" s="7">
        <v>2101011963</v>
      </c>
      <c r="F15" s="7">
        <v>1.1937</v>
      </c>
      <c r="G15" s="2"/>
    </row>
    <row r="16" spans="1:7" ht="23.45" customHeight="1" x14ac:dyDescent="0.25">
      <c r="A16" s="5" t="s">
        <v>30</v>
      </c>
      <c r="B16" s="5" t="s">
        <v>31</v>
      </c>
      <c r="C16" s="5" t="s">
        <v>32</v>
      </c>
      <c r="D16" s="6">
        <v>1674408</v>
      </c>
      <c r="E16" s="7">
        <v>4196485050</v>
      </c>
      <c r="F16" s="7">
        <v>2.3843000000000001</v>
      </c>
      <c r="G16" s="2"/>
    </row>
    <row r="17" spans="1:7" ht="14.45" customHeight="1" x14ac:dyDescent="0.25">
      <c r="A17" s="5" t="s">
        <v>33</v>
      </c>
      <c r="B17" s="5" t="s">
        <v>34</v>
      </c>
      <c r="C17" s="5" t="s">
        <v>35</v>
      </c>
      <c r="D17" s="6">
        <v>4773878</v>
      </c>
      <c r="E17" s="7">
        <v>5547962317.6999998</v>
      </c>
      <c r="F17" s="7">
        <v>3.1522000000000001</v>
      </c>
      <c r="G17" s="2"/>
    </row>
    <row r="18" spans="1:7" ht="14.45" customHeight="1" x14ac:dyDescent="0.25">
      <c r="A18" s="5" t="s">
        <v>36</v>
      </c>
      <c r="B18" s="5" t="s">
        <v>37</v>
      </c>
      <c r="C18" s="5" t="s">
        <v>35</v>
      </c>
      <c r="D18" s="6">
        <v>8100001</v>
      </c>
      <c r="E18" s="7">
        <v>12405556531.549999</v>
      </c>
      <c r="F18" s="7">
        <v>7.0484999999999998</v>
      </c>
      <c r="G18" s="2"/>
    </row>
    <row r="19" spans="1:7" ht="14.45" customHeight="1" x14ac:dyDescent="0.25">
      <c r="A19" s="5" t="s">
        <v>38</v>
      </c>
      <c r="B19" s="5" t="s">
        <v>39</v>
      </c>
      <c r="C19" s="5" t="s">
        <v>35</v>
      </c>
      <c r="D19" s="6">
        <v>10703238</v>
      </c>
      <c r="E19" s="7">
        <v>11998864959.9</v>
      </c>
      <c r="F19" s="7">
        <v>6.8174000000000001</v>
      </c>
      <c r="G19" s="2"/>
    </row>
    <row r="20" spans="1:7" ht="14.45" customHeight="1" x14ac:dyDescent="0.25">
      <c r="A20" s="5" t="s">
        <v>40</v>
      </c>
      <c r="B20" s="5" t="s">
        <v>41</v>
      </c>
      <c r="C20" s="5" t="s">
        <v>35</v>
      </c>
      <c r="D20" s="6">
        <v>1405256</v>
      </c>
      <c r="E20" s="7">
        <v>2054273483.5999999</v>
      </c>
      <c r="F20" s="7">
        <v>1.1672</v>
      </c>
      <c r="G20" s="2"/>
    </row>
    <row r="21" spans="1:7" ht="14.45" customHeight="1" x14ac:dyDescent="0.25">
      <c r="A21" s="5" t="s">
        <v>42</v>
      </c>
      <c r="B21" s="5" t="s">
        <v>43</v>
      </c>
      <c r="C21" s="5" t="s">
        <v>35</v>
      </c>
      <c r="D21" s="6">
        <v>2350109</v>
      </c>
      <c r="E21" s="7">
        <v>3949123163.5999999</v>
      </c>
      <c r="F21" s="7">
        <v>2.2437999999999998</v>
      </c>
      <c r="G21" s="2"/>
    </row>
    <row r="22" spans="1:7" ht="14.45" customHeight="1" x14ac:dyDescent="0.25">
      <c r="A22" s="5" t="s">
        <v>44</v>
      </c>
      <c r="B22" s="5" t="s">
        <v>45</v>
      </c>
      <c r="C22" s="5" t="s">
        <v>46</v>
      </c>
      <c r="D22" s="6">
        <v>3674697</v>
      </c>
      <c r="E22" s="7">
        <v>973427235.29999995</v>
      </c>
      <c r="F22" s="7">
        <v>0.55310000000000004</v>
      </c>
      <c r="G22" s="2"/>
    </row>
    <row r="23" spans="1:7" ht="14.45" customHeight="1" x14ac:dyDescent="0.25">
      <c r="A23" s="5" t="s">
        <v>1736</v>
      </c>
      <c r="B23" s="5" t="s">
        <v>1737</v>
      </c>
      <c r="C23" s="5" t="s">
        <v>46</v>
      </c>
      <c r="D23" s="6">
        <v>7564023</v>
      </c>
      <c r="E23" s="7">
        <v>973489760.10000002</v>
      </c>
      <c r="F23" s="7">
        <v>0.55310000000000004</v>
      </c>
      <c r="G23" s="2"/>
    </row>
    <row r="24" spans="1:7" ht="14.45" customHeight="1" x14ac:dyDescent="0.25">
      <c r="A24" s="5" t="s">
        <v>47</v>
      </c>
      <c r="B24" s="5" t="s">
        <v>48</v>
      </c>
      <c r="C24" s="5" t="s">
        <v>46</v>
      </c>
      <c r="D24" s="6">
        <v>8119835</v>
      </c>
      <c r="E24" s="7">
        <v>958140530</v>
      </c>
      <c r="F24" s="7">
        <v>0.5444</v>
      </c>
      <c r="G24" s="2"/>
    </row>
    <row r="25" spans="1:7" ht="14.45" customHeight="1" x14ac:dyDescent="0.25">
      <c r="A25" s="5" t="s">
        <v>2436</v>
      </c>
      <c r="B25" s="5" t="s">
        <v>2437</v>
      </c>
      <c r="C25" s="5" t="s">
        <v>46</v>
      </c>
      <c r="D25" s="6">
        <v>873310</v>
      </c>
      <c r="E25" s="7">
        <v>495603425</v>
      </c>
      <c r="F25" s="7">
        <v>0.28160000000000002</v>
      </c>
      <c r="G25" s="2"/>
    </row>
    <row r="26" spans="1:7" ht="23.45" customHeight="1" x14ac:dyDescent="0.25">
      <c r="A26" s="5" t="s">
        <v>49</v>
      </c>
      <c r="B26" s="5" t="s">
        <v>50</v>
      </c>
      <c r="C26" s="5" t="s">
        <v>46</v>
      </c>
      <c r="D26" s="6">
        <v>7901140</v>
      </c>
      <c r="E26" s="7">
        <v>6560711599</v>
      </c>
      <c r="F26" s="7">
        <v>3.7275999999999998</v>
      </c>
      <c r="G26" s="2"/>
    </row>
    <row r="27" spans="1:7" ht="23.45" customHeight="1" x14ac:dyDescent="0.25">
      <c r="A27" s="5" t="s">
        <v>51</v>
      </c>
      <c r="B27" s="5" t="s">
        <v>52</v>
      </c>
      <c r="C27" s="5" t="s">
        <v>53</v>
      </c>
      <c r="D27" s="6">
        <v>192318</v>
      </c>
      <c r="E27" s="7">
        <v>489718555.19999999</v>
      </c>
      <c r="F27" s="7">
        <v>0.2782</v>
      </c>
      <c r="G27" s="2"/>
    </row>
    <row r="28" spans="1:7" ht="23.45" customHeight="1" x14ac:dyDescent="0.25">
      <c r="A28" s="5" t="s">
        <v>54</v>
      </c>
      <c r="B28" s="5" t="s">
        <v>55</v>
      </c>
      <c r="C28" s="5" t="s">
        <v>53</v>
      </c>
      <c r="D28" s="6">
        <v>1900233</v>
      </c>
      <c r="E28" s="7">
        <v>1204842733.6500001</v>
      </c>
      <c r="F28" s="7">
        <v>0.68459999999999999</v>
      </c>
      <c r="G28" s="2"/>
    </row>
    <row r="29" spans="1:7" ht="23.45" customHeight="1" x14ac:dyDescent="0.25">
      <c r="A29" s="5" t="s">
        <v>2438</v>
      </c>
      <c r="B29" s="5" t="s">
        <v>2439</v>
      </c>
      <c r="C29" s="5" t="s">
        <v>53</v>
      </c>
      <c r="D29" s="6">
        <v>440053</v>
      </c>
      <c r="E29" s="7">
        <v>781402112.10000002</v>
      </c>
      <c r="F29" s="7">
        <v>0.44400000000000001</v>
      </c>
      <c r="G29" s="2"/>
    </row>
    <row r="30" spans="1:7" ht="23.45" customHeight="1" x14ac:dyDescent="0.25">
      <c r="A30" s="5" t="s">
        <v>2440</v>
      </c>
      <c r="B30" s="5" t="s">
        <v>2441</v>
      </c>
      <c r="C30" s="5" t="s">
        <v>53</v>
      </c>
      <c r="D30" s="6">
        <v>9476</v>
      </c>
      <c r="E30" s="7">
        <v>233873365.59999999</v>
      </c>
      <c r="F30" s="7">
        <v>0.13289999999999999</v>
      </c>
      <c r="G30" s="2"/>
    </row>
    <row r="31" spans="1:7" ht="23.45" customHeight="1" x14ac:dyDescent="0.25">
      <c r="A31" s="5" t="s">
        <v>56</v>
      </c>
      <c r="B31" s="5" t="s">
        <v>57</v>
      </c>
      <c r="C31" s="5" t="s">
        <v>53</v>
      </c>
      <c r="D31" s="6">
        <v>285757</v>
      </c>
      <c r="E31" s="7">
        <v>2833423533.5</v>
      </c>
      <c r="F31" s="7">
        <v>1.6099000000000001</v>
      </c>
      <c r="G31" s="2"/>
    </row>
    <row r="32" spans="1:7" ht="14.45" customHeight="1" x14ac:dyDescent="0.25">
      <c r="A32" s="5" t="s">
        <v>58</v>
      </c>
      <c r="B32" s="5" t="s">
        <v>59</v>
      </c>
      <c r="C32" s="5" t="s">
        <v>60</v>
      </c>
      <c r="D32" s="6">
        <v>11312567</v>
      </c>
      <c r="E32" s="7">
        <v>4824244197.1499996</v>
      </c>
      <c r="F32" s="7">
        <v>2.7410000000000001</v>
      </c>
      <c r="G32" s="2"/>
    </row>
    <row r="33" spans="1:7" ht="23.45" customHeight="1" x14ac:dyDescent="0.25">
      <c r="A33" s="5" t="s">
        <v>61</v>
      </c>
      <c r="B33" s="5" t="s">
        <v>62</v>
      </c>
      <c r="C33" s="5" t="s">
        <v>63</v>
      </c>
      <c r="D33" s="6">
        <v>1432646</v>
      </c>
      <c r="E33" s="7">
        <v>1896966568.5999999</v>
      </c>
      <c r="F33" s="7">
        <v>1.0778000000000001</v>
      </c>
      <c r="G33" s="2"/>
    </row>
    <row r="34" spans="1:7" ht="23.45" customHeight="1" x14ac:dyDescent="0.25">
      <c r="A34" s="5" t="s">
        <v>64</v>
      </c>
      <c r="B34" s="5" t="s">
        <v>65</v>
      </c>
      <c r="C34" s="5" t="s">
        <v>63</v>
      </c>
      <c r="D34" s="6">
        <v>4878986</v>
      </c>
      <c r="E34" s="7">
        <v>6864245403.3999996</v>
      </c>
      <c r="F34" s="7">
        <v>3.9001000000000001</v>
      </c>
      <c r="G34" s="2"/>
    </row>
    <row r="35" spans="1:7" ht="23.45" customHeight="1" x14ac:dyDescent="0.25">
      <c r="A35" s="5" t="s">
        <v>66</v>
      </c>
      <c r="B35" s="5" t="s">
        <v>67</v>
      </c>
      <c r="C35" s="5" t="s">
        <v>63</v>
      </c>
      <c r="D35" s="6">
        <v>154945</v>
      </c>
      <c r="E35" s="7">
        <v>728535895.5</v>
      </c>
      <c r="F35" s="7">
        <v>0.41389999999999999</v>
      </c>
      <c r="G35" s="2"/>
    </row>
    <row r="36" spans="1:7" ht="23.45" customHeight="1" x14ac:dyDescent="0.25">
      <c r="A36" s="5" t="s">
        <v>68</v>
      </c>
      <c r="B36" s="5" t="s">
        <v>69</v>
      </c>
      <c r="C36" s="5" t="s">
        <v>63</v>
      </c>
      <c r="D36" s="6">
        <v>1290400</v>
      </c>
      <c r="E36" s="7">
        <v>4736993880</v>
      </c>
      <c r="F36" s="7">
        <v>2.6913999999999998</v>
      </c>
      <c r="G36" s="2"/>
    </row>
    <row r="37" spans="1:7" ht="23.45" customHeight="1" x14ac:dyDescent="0.25">
      <c r="A37" s="5" t="s">
        <v>70</v>
      </c>
      <c r="B37" s="5" t="s">
        <v>71</v>
      </c>
      <c r="C37" s="5" t="s">
        <v>63</v>
      </c>
      <c r="D37" s="6">
        <v>1477967</v>
      </c>
      <c r="E37" s="7">
        <v>1815608561.1500001</v>
      </c>
      <c r="F37" s="7">
        <v>1.0316000000000001</v>
      </c>
      <c r="G37" s="2"/>
    </row>
    <row r="38" spans="1:7" ht="14.45" customHeight="1" x14ac:dyDescent="0.25">
      <c r="A38" s="5" t="s">
        <v>72</v>
      </c>
      <c r="B38" s="5" t="s">
        <v>73</v>
      </c>
      <c r="C38" s="5" t="s">
        <v>74</v>
      </c>
      <c r="D38" s="6">
        <v>857435</v>
      </c>
      <c r="E38" s="7">
        <v>994110139</v>
      </c>
      <c r="F38" s="7">
        <v>0.56479999999999997</v>
      </c>
      <c r="G38" s="2"/>
    </row>
    <row r="39" spans="1:7" ht="23.45" customHeight="1" x14ac:dyDescent="0.25">
      <c r="A39" s="5" t="s">
        <v>75</v>
      </c>
      <c r="B39" s="5" t="s">
        <v>76</v>
      </c>
      <c r="C39" s="5" t="s">
        <v>77</v>
      </c>
      <c r="D39" s="6">
        <v>212105</v>
      </c>
      <c r="E39" s="7">
        <v>1477937034.75</v>
      </c>
      <c r="F39" s="7">
        <v>0.8397</v>
      </c>
      <c r="G39" s="2"/>
    </row>
    <row r="40" spans="1:7" ht="23.45" customHeight="1" x14ac:dyDescent="0.25">
      <c r="A40" s="5" t="s">
        <v>2442</v>
      </c>
      <c r="B40" s="5" t="s">
        <v>2443</v>
      </c>
      <c r="C40" s="5" t="s">
        <v>77</v>
      </c>
      <c r="D40" s="6">
        <v>116557</v>
      </c>
      <c r="E40" s="7">
        <v>629949790.04999995</v>
      </c>
      <c r="F40" s="7">
        <v>0.3579</v>
      </c>
      <c r="G40" s="2"/>
    </row>
    <row r="41" spans="1:7" ht="23.45" customHeight="1" x14ac:dyDescent="0.25">
      <c r="A41" s="5" t="s">
        <v>78</v>
      </c>
      <c r="B41" s="5" t="s">
        <v>79</v>
      </c>
      <c r="C41" s="5" t="s">
        <v>80</v>
      </c>
      <c r="D41" s="6">
        <v>1048716</v>
      </c>
      <c r="E41" s="7">
        <v>2000216026.8</v>
      </c>
      <c r="F41" s="7">
        <v>1.1365000000000001</v>
      </c>
      <c r="G41" s="2"/>
    </row>
    <row r="42" spans="1:7" ht="23.45" customHeight="1" x14ac:dyDescent="0.25">
      <c r="A42" s="5" t="s">
        <v>81</v>
      </c>
      <c r="B42" s="5" t="s">
        <v>82</v>
      </c>
      <c r="C42" s="5" t="s">
        <v>80</v>
      </c>
      <c r="D42" s="6">
        <v>49905</v>
      </c>
      <c r="E42" s="7">
        <v>336442043.25</v>
      </c>
      <c r="F42" s="7">
        <v>0.19120000000000001</v>
      </c>
      <c r="G42" s="2"/>
    </row>
    <row r="43" spans="1:7" ht="23.45" customHeight="1" x14ac:dyDescent="0.25">
      <c r="A43" s="5" t="s">
        <v>83</v>
      </c>
      <c r="B43" s="5" t="s">
        <v>84</v>
      </c>
      <c r="C43" s="5" t="s">
        <v>85</v>
      </c>
      <c r="D43" s="6">
        <v>8760300</v>
      </c>
      <c r="E43" s="7">
        <v>2592610785</v>
      </c>
      <c r="F43" s="7">
        <v>1.4730000000000001</v>
      </c>
      <c r="G43" s="2"/>
    </row>
    <row r="44" spans="1:7" ht="23.45" customHeight="1" x14ac:dyDescent="0.25">
      <c r="A44" s="5" t="s">
        <v>86</v>
      </c>
      <c r="B44" s="5" t="s">
        <v>87</v>
      </c>
      <c r="C44" s="5" t="s">
        <v>88</v>
      </c>
      <c r="D44" s="6">
        <v>1997146</v>
      </c>
      <c r="E44" s="7">
        <v>7328127817.8000002</v>
      </c>
      <c r="F44" s="7">
        <v>4.1635999999999997</v>
      </c>
      <c r="G44" s="2"/>
    </row>
    <row r="45" spans="1:7" ht="14.45" customHeight="1" x14ac:dyDescent="0.25">
      <c r="A45" s="5" t="s">
        <v>89</v>
      </c>
      <c r="B45" s="5" t="s">
        <v>90</v>
      </c>
      <c r="C45" s="5" t="s">
        <v>91</v>
      </c>
      <c r="D45" s="6">
        <v>344549</v>
      </c>
      <c r="E45" s="7">
        <v>1223596863.7</v>
      </c>
      <c r="F45" s="7">
        <v>0.69520000000000004</v>
      </c>
      <c r="G45" s="2"/>
    </row>
    <row r="46" spans="1:7" ht="14.45" customHeight="1" x14ac:dyDescent="0.25">
      <c r="A46" s="5" t="s">
        <v>94</v>
      </c>
      <c r="B46" s="5" t="s">
        <v>95</v>
      </c>
      <c r="C46" s="5" t="s">
        <v>96</v>
      </c>
      <c r="D46" s="6">
        <v>920210</v>
      </c>
      <c r="E46" s="7">
        <v>1406633006</v>
      </c>
      <c r="F46" s="7">
        <v>0.79920000000000002</v>
      </c>
      <c r="G46" s="2"/>
    </row>
    <row r="47" spans="1:7" ht="41.85" customHeight="1" x14ac:dyDescent="0.25">
      <c r="A47" s="5" t="s">
        <v>97</v>
      </c>
      <c r="B47" s="5" t="s">
        <v>98</v>
      </c>
      <c r="C47" s="5" t="s">
        <v>96</v>
      </c>
      <c r="D47" s="6">
        <v>700922</v>
      </c>
      <c r="E47" s="7">
        <v>869914294.20000005</v>
      </c>
      <c r="F47" s="7">
        <v>0.49430000000000002</v>
      </c>
      <c r="G47" s="2"/>
    </row>
    <row r="48" spans="1:7" ht="14.45" customHeight="1" x14ac:dyDescent="0.25">
      <c r="A48" s="5" t="s">
        <v>99</v>
      </c>
      <c r="B48" s="5" t="s">
        <v>100</v>
      </c>
      <c r="C48" s="5" t="s">
        <v>96</v>
      </c>
      <c r="D48" s="6">
        <v>301130</v>
      </c>
      <c r="E48" s="7">
        <v>506937298.5</v>
      </c>
      <c r="F48" s="7">
        <v>0.28799999999999998</v>
      </c>
      <c r="G48" s="2"/>
    </row>
    <row r="49" spans="1:7" ht="14.45" customHeight="1" x14ac:dyDescent="0.25">
      <c r="A49" s="5" t="s">
        <v>101</v>
      </c>
      <c r="B49" s="5" t="s">
        <v>102</v>
      </c>
      <c r="C49" s="5" t="s">
        <v>103</v>
      </c>
      <c r="D49" s="6">
        <v>446506</v>
      </c>
      <c r="E49" s="7">
        <v>2990563236.1999998</v>
      </c>
      <c r="F49" s="7">
        <v>1.6992</v>
      </c>
      <c r="G49" s="2"/>
    </row>
    <row r="50" spans="1:7" ht="23.45" customHeight="1" x14ac:dyDescent="0.25">
      <c r="A50" s="5" t="s">
        <v>1743</v>
      </c>
      <c r="B50" s="5" t="s">
        <v>1744</v>
      </c>
      <c r="C50" s="5" t="s">
        <v>106</v>
      </c>
      <c r="D50" s="6">
        <v>260315</v>
      </c>
      <c r="E50" s="7">
        <v>128192121.75</v>
      </c>
      <c r="F50" s="7">
        <v>7.2800000000000004E-2</v>
      </c>
      <c r="G50" s="2"/>
    </row>
    <row r="51" spans="1:7" ht="23.45" customHeight="1" x14ac:dyDescent="0.25">
      <c r="A51" s="5" t="s">
        <v>104</v>
      </c>
      <c r="B51" s="5" t="s">
        <v>105</v>
      </c>
      <c r="C51" s="5" t="s">
        <v>106</v>
      </c>
      <c r="D51" s="6">
        <v>1596024</v>
      </c>
      <c r="E51" s="7">
        <v>858261906</v>
      </c>
      <c r="F51" s="7">
        <v>0.48759999999999998</v>
      </c>
      <c r="G51" s="2"/>
    </row>
    <row r="52" spans="1:7" ht="23.45" customHeight="1" x14ac:dyDescent="0.25">
      <c r="A52" s="5" t="s">
        <v>107</v>
      </c>
      <c r="B52" s="5" t="s">
        <v>108</v>
      </c>
      <c r="C52" s="5" t="s">
        <v>109</v>
      </c>
      <c r="D52" s="6">
        <v>153213</v>
      </c>
      <c r="E52" s="7">
        <v>793612697.39999998</v>
      </c>
      <c r="F52" s="7">
        <v>0.45090000000000002</v>
      </c>
      <c r="G52" s="2"/>
    </row>
    <row r="53" spans="1:7" ht="23.45" customHeight="1" x14ac:dyDescent="0.25">
      <c r="A53" s="5" t="s">
        <v>110</v>
      </c>
      <c r="B53" s="5" t="s">
        <v>111</v>
      </c>
      <c r="C53" s="5" t="s">
        <v>109</v>
      </c>
      <c r="D53" s="6">
        <v>420007</v>
      </c>
      <c r="E53" s="7">
        <v>989074484.29999995</v>
      </c>
      <c r="F53" s="7">
        <v>0.56200000000000006</v>
      </c>
      <c r="G53" s="2"/>
    </row>
    <row r="54" spans="1:7" ht="23.45" customHeight="1" x14ac:dyDescent="0.25">
      <c r="A54" s="5" t="s">
        <v>1745</v>
      </c>
      <c r="B54" s="5" t="s">
        <v>1746</v>
      </c>
      <c r="C54" s="5" t="s">
        <v>109</v>
      </c>
      <c r="D54" s="6">
        <v>387243</v>
      </c>
      <c r="E54" s="7">
        <v>410574390.75</v>
      </c>
      <c r="F54" s="7">
        <v>0.23330000000000001</v>
      </c>
      <c r="G54" s="2"/>
    </row>
    <row r="55" spans="1:7" ht="14.45" customHeight="1" x14ac:dyDescent="0.25">
      <c r="A55" s="5" t="s">
        <v>112</v>
      </c>
      <c r="B55" s="5" t="s">
        <v>113</v>
      </c>
      <c r="C55" s="5" t="s">
        <v>114</v>
      </c>
      <c r="D55" s="6">
        <v>1276686</v>
      </c>
      <c r="E55" s="7">
        <v>1984672221.3</v>
      </c>
      <c r="F55" s="7">
        <v>1.1275999999999999</v>
      </c>
      <c r="G55" s="2"/>
    </row>
    <row r="56" spans="1:7" ht="23.45" customHeight="1" x14ac:dyDescent="0.25">
      <c r="A56" s="5" t="s">
        <v>115</v>
      </c>
      <c r="B56" s="5" t="s">
        <v>116</v>
      </c>
      <c r="C56" s="5" t="s">
        <v>117</v>
      </c>
      <c r="D56" s="6">
        <v>3143596</v>
      </c>
      <c r="E56" s="7">
        <v>642236662.79999995</v>
      </c>
      <c r="F56" s="7">
        <v>0.3649</v>
      </c>
      <c r="G56" s="2"/>
    </row>
    <row r="57" spans="1:7" ht="23.45" customHeight="1" x14ac:dyDescent="0.25">
      <c r="A57" s="5" t="s">
        <v>118</v>
      </c>
      <c r="B57" s="5" t="s">
        <v>119</v>
      </c>
      <c r="C57" s="5" t="s">
        <v>120</v>
      </c>
      <c r="D57" s="6">
        <v>266655</v>
      </c>
      <c r="E57" s="7">
        <v>148633497</v>
      </c>
      <c r="F57" s="7">
        <v>8.4400000000000003E-2</v>
      </c>
      <c r="G57" s="2"/>
    </row>
    <row r="58" spans="1:7" ht="14.45" customHeight="1" x14ac:dyDescent="0.25">
      <c r="A58" s="5" t="s">
        <v>121</v>
      </c>
      <c r="B58" s="5" t="s">
        <v>122</v>
      </c>
      <c r="C58" s="5" t="s">
        <v>123</v>
      </c>
      <c r="D58" s="6">
        <v>872000</v>
      </c>
      <c r="E58" s="7">
        <v>428326400</v>
      </c>
      <c r="F58" s="7">
        <v>0.24340000000000001</v>
      </c>
      <c r="G58" s="2"/>
    </row>
    <row r="59" spans="1:7" ht="23.45" customHeight="1" x14ac:dyDescent="0.25">
      <c r="A59" s="5" t="s">
        <v>124</v>
      </c>
      <c r="B59" s="5" t="s">
        <v>125</v>
      </c>
      <c r="C59" s="5" t="s">
        <v>126</v>
      </c>
      <c r="D59" s="6">
        <v>1800631</v>
      </c>
      <c r="E59" s="7">
        <v>990076955.35000002</v>
      </c>
      <c r="F59" s="7">
        <v>0.5625</v>
      </c>
      <c r="G59" s="2"/>
    </row>
    <row r="60" spans="1:7" ht="23.45" customHeight="1" x14ac:dyDescent="0.25">
      <c r="A60" s="5" t="s">
        <v>1747</v>
      </c>
      <c r="B60" s="5" t="s">
        <v>1748</v>
      </c>
      <c r="C60" s="5" t="s">
        <v>126</v>
      </c>
      <c r="D60" s="6">
        <v>381492</v>
      </c>
      <c r="E60" s="7">
        <v>528900508.80000001</v>
      </c>
      <c r="F60" s="7">
        <v>0.30049999999999999</v>
      </c>
      <c r="G60" s="2"/>
    </row>
    <row r="61" spans="1:7" ht="23.45" customHeight="1" x14ac:dyDescent="0.25">
      <c r="A61" s="5" t="s">
        <v>127</v>
      </c>
      <c r="B61" s="5" t="s">
        <v>128</v>
      </c>
      <c r="C61" s="5" t="s">
        <v>129</v>
      </c>
      <c r="D61" s="6">
        <v>6434756</v>
      </c>
      <c r="E61" s="7">
        <v>1701027748.5999999</v>
      </c>
      <c r="F61" s="7">
        <v>0.96650000000000003</v>
      </c>
      <c r="G61" s="2"/>
    </row>
    <row r="62" spans="1:7" ht="14.45" customHeight="1" x14ac:dyDescent="0.25">
      <c r="A62" s="5" t="s">
        <v>130</v>
      </c>
      <c r="B62" s="5" t="s">
        <v>131</v>
      </c>
      <c r="C62" s="5" t="s">
        <v>132</v>
      </c>
      <c r="D62" s="6">
        <v>652144</v>
      </c>
      <c r="E62" s="7">
        <v>1878957292.8</v>
      </c>
      <c r="F62" s="7">
        <v>1.0676000000000001</v>
      </c>
      <c r="G62" s="2"/>
    </row>
    <row r="63" spans="1:7" ht="23.45" customHeight="1" x14ac:dyDescent="0.25">
      <c r="A63" s="5" t="s">
        <v>133</v>
      </c>
      <c r="B63" s="5" t="s">
        <v>134</v>
      </c>
      <c r="C63" s="5" t="s">
        <v>135</v>
      </c>
      <c r="D63" s="6">
        <v>2911141</v>
      </c>
      <c r="E63" s="7">
        <v>1586862959.0999999</v>
      </c>
      <c r="F63" s="7">
        <v>0.90159999999999996</v>
      </c>
      <c r="G63" s="2"/>
    </row>
    <row r="64" spans="1:7" ht="23.45" customHeight="1" x14ac:dyDescent="0.25">
      <c r="A64" s="5" t="s">
        <v>136</v>
      </c>
      <c r="B64" s="5" t="s">
        <v>137</v>
      </c>
      <c r="C64" s="5" t="s">
        <v>135</v>
      </c>
      <c r="D64" s="6">
        <v>731016</v>
      </c>
      <c r="E64" s="7">
        <v>928646175.60000002</v>
      </c>
      <c r="F64" s="7">
        <v>0.52759999999999996</v>
      </c>
      <c r="G64" s="2"/>
    </row>
    <row r="65" spans="1:7" ht="23.45" customHeight="1" x14ac:dyDescent="0.25">
      <c r="A65" s="5" t="s">
        <v>138</v>
      </c>
      <c r="B65" s="5" t="s">
        <v>139</v>
      </c>
      <c r="C65" s="5" t="s">
        <v>140</v>
      </c>
      <c r="D65" s="6">
        <v>1479792</v>
      </c>
      <c r="E65" s="7">
        <v>3446509557.5999999</v>
      </c>
      <c r="F65" s="7">
        <v>1.9581999999999999</v>
      </c>
      <c r="G65" s="2"/>
    </row>
    <row r="66" spans="1:7" ht="23.45" customHeight="1" x14ac:dyDescent="0.25">
      <c r="A66" s="5" t="s">
        <v>141</v>
      </c>
      <c r="B66" s="5" t="s">
        <v>142</v>
      </c>
      <c r="C66" s="5" t="s">
        <v>143</v>
      </c>
      <c r="D66" s="6">
        <v>222784</v>
      </c>
      <c r="E66" s="7">
        <v>788588524.79999995</v>
      </c>
      <c r="F66" s="7">
        <v>0.4481</v>
      </c>
      <c r="G66" s="2"/>
    </row>
    <row r="67" spans="1:7" ht="23.45" customHeight="1" x14ac:dyDescent="0.25">
      <c r="A67" s="5" t="s">
        <v>144</v>
      </c>
      <c r="B67" s="5" t="s">
        <v>145</v>
      </c>
      <c r="C67" s="5" t="s">
        <v>146</v>
      </c>
      <c r="D67" s="6">
        <v>250732</v>
      </c>
      <c r="E67" s="7">
        <v>1464074294.4000001</v>
      </c>
      <c r="F67" s="7">
        <v>0.83179999999999998</v>
      </c>
      <c r="G67" s="2"/>
    </row>
    <row r="68" spans="1:7" ht="23.45" customHeight="1" x14ac:dyDescent="0.25">
      <c r="A68" s="5" t="s">
        <v>147</v>
      </c>
      <c r="B68" s="5" t="s">
        <v>148</v>
      </c>
      <c r="C68" s="5" t="s">
        <v>146</v>
      </c>
      <c r="D68" s="6">
        <v>888931</v>
      </c>
      <c r="E68" s="7">
        <v>1286460943.2</v>
      </c>
      <c r="F68" s="7">
        <v>0.73089999999999999</v>
      </c>
      <c r="G68" s="2"/>
    </row>
    <row r="69" spans="1:7" ht="23.45" customHeight="1" x14ac:dyDescent="0.25">
      <c r="A69" s="5" t="s">
        <v>149</v>
      </c>
      <c r="B69" s="5" t="s">
        <v>150</v>
      </c>
      <c r="C69" s="5" t="s">
        <v>146</v>
      </c>
      <c r="D69" s="6">
        <v>362293</v>
      </c>
      <c r="E69" s="7">
        <v>2098346712.05</v>
      </c>
      <c r="F69" s="7">
        <v>1.1921999999999999</v>
      </c>
      <c r="G69" s="2"/>
    </row>
    <row r="70" spans="1:7" ht="23.45" customHeight="1" x14ac:dyDescent="0.25">
      <c r="A70" s="5" t="s">
        <v>151</v>
      </c>
      <c r="B70" s="5" t="s">
        <v>152</v>
      </c>
      <c r="C70" s="5" t="s">
        <v>146</v>
      </c>
      <c r="D70" s="6">
        <v>2317922</v>
      </c>
      <c r="E70" s="7">
        <v>3383702535.5999999</v>
      </c>
      <c r="F70" s="7">
        <v>1.9225000000000001</v>
      </c>
      <c r="G70" s="2"/>
    </row>
    <row r="71" spans="1:7" ht="23.45" customHeight="1" x14ac:dyDescent="0.25">
      <c r="A71" s="5" t="s">
        <v>153</v>
      </c>
      <c r="B71" s="5" t="s">
        <v>154</v>
      </c>
      <c r="C71" s="5" t="s">
        <v>146</v>
      </c>
      <c r="D71" s="6">
        <v>521440</v>
      </c>
      <c r="E71" s="7">
        <v>1405828312</v>
      </c>
      <c r="F71" s="7">
        <v>0.79879999999999995</v>
      </c>
      <c r="G71" s="2"/>
    </row>
    <row r="72" spans="1:7" ht="23.45" customHeight="1" x14ac:dyDescent="0.25">
      <c r="A72" s="5" t="s">
        <v>155</v>
      </c>
      <c r="B72" s="5" t="s">
        <v>156</v>
      </c>
      <c r="C72" s="5" t="s">
        <v>157</v>
      </c>
      <c r="D72" s="6">
        <v>10103023</v>
      </c>
      <c r="E72" s="7">
        <v>1083549216.75</v>
      </c>
      <c r="F72" s="7">
        <v>0.61560000000000004</v>
      </c>
      <c r="G72" s="2"/>
    </row>
    <row r="73" spans="1:7" ht="23.45" customHeight="1" x14ac:dyDescent="0.25">
      <c r="A73" s="5" t="s">
        <v>158</v>
      </c>
      <c r="B73" s="5" t="s">
        <v>159</v>
      </c>
      <c r="C73" s="5" t="s">
        <v>157</v>
      </c>
      <c r="D73" s="6">
        <v>9321795</v>
      </c>
      <c r="E73" s="7">
        <v>3346524405</v>
      </c>
      <c r="F73" s="7">
        <v>1.9014</v>
      </c>
      <c r="G73" s="2"/>
    </row>
    <row r="74" spans="1:7" ht="23.45" customHeight="1" x14ac:dyDescent="0.25">
      <c r="A74" s="5" t="s">
        <v>160</v>
      </c>
      <c r="B74" s="5" t="s">
        <v>161</v>
      </c>
      <c r="C74" s="5" t="s">
        <v>157</v>
      </c>
      <c r="D74" s="6">
        <v>6572860</v>
      </c>
      <c r="E74" s="7">
        <v>2037586600</v>
      </c>
      <c r="F74" s="7">
        <v>1.1577</v>
      </c>
      <c r="G74" s="2"/>
    </row>
    <row r="75" spans="1:7" ht="23.45" customHeight="1" x14ac:dyDescent="0.25">
      <c r="A75" s="5" t="s">
        <v>162</v>
      </c>
      <c r="B75" s="5" t="s">
        <v>163</v>
      </c>
      <c r="C75" s="5" t="s">
        <v>164</v>
      </c>
      <c r="D75" s="6">
        <v>2202535</v>
      </c>
      <c r="E75" s="7">
        <v>1382751473</v>
      </c>
      <c r="F75" s="7">
        <v>0.78559999999999997</v>
      </c>
      <c r="G75" s="2"/>
    </row>
    <row r="76" spans="1:7" ht="23.45" customHeight="1" x14ac:dyDescent="0.25">
      <c r="A76" s="5" t="s">
        <v>165</v>
      </c>
      <c r="B76" s="5" t="s">
        <v>166</v>
      </c>
      <c r="C76" s="5" t="s">
        <v>164</v>
      </c>
      <c r="D76" s="6">
        <v>4474962</v>
      </c>
      <c r="E76" s="7">
        <v>12801971289.6</v>
      </c>
      <c r="F76" s="7">
        <v>7.2736999999999998</v>
      </c>
      <c r="G76" s="2"/>
    </row>
    <row r="77" spans="1:7" ht="23.45" customHeight="1" x14ac:dyDescent="0.25">
      <c r="A77" s="5" t="s">
        <v>167</v>
      </c>
      <c r="B77" s="5" t="s">
        <v>168</v>
      </c>
      <c r="C77" s="5" t="s">
        <v>169</v>
      </c>
      <c r="D77" s="6">
        <v>475326</v>
      </c>
      <c r="E77" s="7">
        <v>715318097.39999998</v>
      </c>
      <c r="F77" s="7">
        <v>0.40639999999999998</v>
      </c>
      <c r="G77" s="2"/>
    </row>
    <row r="78" spans="1:7" ht="14.45" customHeight="1" x14ac:dyDescent="0.25">
      <c r="A78" s="5" t="s">
        <v>170</v>
      </c>
      <c r="B78" s="5" t="s">
        <v>171</v>
      </c>
      <c r="C78" s="5" t="s">
        <v>169</v>
      </c>
      <c r="D78" s="6">
        <v>12688782</v>
      </c>
      <c r="E78" s="7">
        <v>2121564350.4000001</v>
      </c>
      <c r="F78" s="7">
        <v>1.2054</v>
      </c>
      <c r="G78" s="2"/>
    </row>
    <row r="79" spans="1:7" ht="23.45" customHeight="1" x14ac:dyDescent="0.25">
      <c r="A79" s="5" t="s">
        <v>172</v>
      </c>
      <c r="B79" s="5" t="s">
        <v>173</v>
      </c>
      <c r="C79" s="5" t="s">
        <v>174</v>
      </c>
      <c r="D79" s="6">
        <v>296879</v>
      </c>
      <c r="E79" s="7">
        <v>305236143.85000002</v>
      </c>
      <c r="F79" s="7">
        <v>0.1734</v>
      </c>
      <c r="G79" s="2"/>
    </row>
    <row r="80" spans="1:7" ht="23.45" customHeight="1" x14ac:dyDescent="0.25">
      <c r="A80" s="5" t="s">
        <v>175</v>
      </c>
      <c r="B80" s="5" t="s">
        <v>176</v>
      </c>
      <c r="C80" s="5" t="s">
        <v>177</v>
      </c>
      <c r="D80" s="6">
        <v>4286530</v>
      </c>
      <c r="E80" s="7">
        <v>5884334057.5</v>
      </c>
      <c r="F80" s="7">
        <v>3.3433000000000002</v>
      </c>
      <c r="G80" s="2"/>
    </row>
    <row r="81" spans="1:7" ht="23.45" customHeight="1" x14ac:dyDescent="0.25">
      <c r="A81" s="5" t="s">
        <v>181</v>
      </c>
      <c r="B81" s="5" t="s">
        <v>182</v>
      </c>
      <c r="C81" s="5" t="s">
        <v>183</v>
      </c>
      <c r="D81" s="6">
        <v>608238</v>
      </c>
      <c r="E81" s="7">
        <v>1971846772.2</v>
      </c>
      <c r="F81" s="7">
        <v>1.1203000000000001</v>
      </c>
      <c r="G81" s="2"/>
    </row>
    <row r="82" spans="1:7" ht="14.45" customHeight="1" x14ac:dyDescent="0.25">
      <c r="A82" s="5" t="s">
        <v>184</v>
      </c>
      <c r="B82" s="5" t="s">
        <v>185</v>
      </c>
      <c r="C82" s="5" t="s">
        <v>186</v>
      </c>
      <c r="D82" s="6">
        <v>404720</v>
      </c>
      <c r="E82" s="7">
        <v>848637132</v>
      </c>
      <c r="F82" s="7">
        <v>0.48220000000000002</v>
      </c>
      <c r="G82" s="2"/>
    </row>
    <row r="83" spans="1:7" ht="32.65" customHeight="1" x14ac:dyDescent="0.25">
      <c r="A83" s="5" t="s">
        <v>187</v>
      </c>
      <c r="B83" s="5" t="s">
        <v>188</v>
      </c>
      <c r="C83" s="5"/>
      <c r="D83" s="6">
        <v>259272</v>
      </c>
      <c r="E83" s="7">
        <v>278678509.19999999</v>
      </c>
      <c r="F83" s="7">
        <v>0.1583</v>
      </c>
      <c r="G83" s="2"/>
    </row>
    <row r="84" spans="1:7" ht="23.45" customHeight="1" x14ac:dyDescent="0.25">
      <c r="A84" s="5" t="s">
        <v>2444</v>
      </c>
      <c r="B84" s="5" t="s">
        <v>2445</v>
      </c>
      <c r="C84" s="5"/>
      <c r="D84" s="6">
        <v>1984839</v>
      </c>
      <c r="E84" s="7">
        <v>980510466</v>
      </c>
      <c r="F84" s="7">
        <v>0.55710000000000004</v>
      </c>
      <c r="G84" s="2"/>
    </row>
    <row r="85" spans="1:7" ht="14.45" customHeight="1" x14ac:dyDescent="0.25">
      <c r="A85" s="5" t="s">
        <v>1749</v>
      </c>
      <c r="B85" s="5" t="s">
        <v>1750</v>
      </c>
      <c r="C85" s="5"/>
      <c r="D85" s="6">
        <v>727205</v>
      </c>
      <c r="E85" s="7">
        <v>433086937.75</v>
      </c>
      <c r="F85" s="7">
        <v>0.24610000000000001</v>
      </c>
      <c r="G85" s="2"/>
    </row>
    <row r="86" spans="1:7" ht="14.45" customHeight="1" x14ac:dyDescent="0.25">
      <c r="A86" s="5" t="s">
        <v>1751</v>
      </c>
      <c r="B86" s="5" t="s">
        <v>1752</v>
      </c>
      <c r="C86" s="5"/>
      <c r="D86" s="6">
        <v>18238</v>
      </c>
      <c r="E86" s="7">
        <v>655741818.60000002</v>
      </c>
      <c r="F86" s="7">
        <v>0.37259999999999999</v>
      </c>
      <c r="G86" s="2"/>
    </row>
    <row r="87" spans="1:7" ht="14.45" customHeight="1" x14ac:dyDescent="0.25">
      <c r="A87" s="5" t="s">
        <v>1753</v>
      </c>
      <c r="B87" s="5" t="s">
        <v>1754</v>
      </c>
      <c r="C87" s="5"/>
      <c r="D87" s="6">
        <v>431882</v>
      </c>
      <c r="E87" s="7">
        <v>955042260.70000005</v>
      </c>
      <c r="F87" s="7">
        <v>0.54259999999999997</v>
      </c>
      <c r="G87" s="2"/>
    </row>
    <row r="88" spans="1:7" ht="14.45" customHeight="1" x14ac:dyDescent="0.25">
      <c r="A88" s="5" t="s">
        <v>2446</v>
      </c>
      <c r="B88" s="5" t="s">
        <v>2447</v>
      </c>
      <c r="C88" s="5"/>
      <c r="D88" s="6">
        <v>58701</v>
      </c>
      <c r="E88" s="7">
        <v>251683472.55000001</v>
      </c>
      <c r="F88" s="7">
        <v>0.14299999999999999</v>
      </c>
      <c r="G88" s="2"/>
    </row>
    <row r="89" spans="1:7" ht="14.45" customHeight="1" x14ac:dyDescent="0.25">
      <c r="A89" s="5" t="s">
        <v>0</v>
      </c>
      <c r="B89" s="5" t="s">
        <v>0</v>
      </c>
      <c r="C89" s="8" t="s">
        <v>191</v>
      </c>
      <c r="D89" s="6">
        <v>186745010</v>
      </c>
      <c r="E89" s="7">
        <v>172614830536</v>
      </c>
      <c r="F89" s="7">
        <v>98.074600000000004</v>
      </c>
      <c r="G89" s="2"/>
    </row>
    <row r="90" spans="1:7" ht="18.399999999999999" customHeight="1" x14ac:dyDescent="0.25">
      <c r="A90" s="28" t="s">
        <v>0</v>
      </c>
      <c r="B90" s="28"/>
      <c r="C90" s="28"/>
      <c r="D90" s="28"/>
      <c r="E90" s="28"/>
      <c r="F90" s="28"/>
      <c r="G90" s="28"/>
    </row>
    <row r="91" spans="1:7" ht="14.45" customHeight="1" x14ac:dyDescent="0.25">
      <c r="A91" s="30" t="s">
        <v>1708</v>
      </c>
      <c r="B91" s="30"/>
      <c r="C91" s="30"/>
      <c r="D91" s="2"/>
      <c r="E91" s="2"/>
      <c r="F91" s="2"/>
      <c r="G91" s="2"/>
    </row>
    <row r="92" spans="1:7" ht="14.45" customHeight="1" x14ac:dyDescent="0.25">
      <c r="A92" s="4" t="s">
        <v>1709</v>
      </c>
      <c r="B92" s="4" t="s">
        <v>9</v>
      </c>
      <c r="C92" s="4" t="s">
        <v>10</v>
      </c>
      <c r="D92" s="2"/>
      <c r="E92" s="2"/>
      <c r="F92" s="2"/>
      <c r="G92" s="2"/>
    </row>
    <row r="93" spans="1:7" ht="23.45" customHeight="1" x14ac:dyDescent="0.25">
      <c r="A93" s="5" t="s">
        <v>1710</v>
      </c>
      <c r="B93" s="7">
        <v>485993641.51999998</v>
      </c>
      <c r="C93" s="7">
        <v>0.28000000000000003</v>
      </c>
      <c r="D93" s="2"/>
      <c r="E93" s="2"/>
      <c r="F93" s="2"/>
      <c r="G93" s="2"/>
    </row>
    <row r="94" spans="1:7" ht="14.45" customHeight="1" x14ac:dyDescent="0.25">
      <c r="A94" s="5" t="s">
        <v>1712</v>
      </c>
      <c r="B94" s="7">
        <v>8545.26</v>
      </c>
      <c r="C94" s="7">
        <v>0</v>
      </c>
      <c r="D94" s="2"/>
      <c r="E94" s="2"/>
      <c r="F94" s="2"/>
      <c r="G94" s="2"/>
    </row>
    <row r="95" spans="1:7" ht="14.45" customHeight="1" x14ac:dyDescent="0.25">
      <c r="A95" s="5" t="s">
        <v>1713</v>
      </c>
      <c r="B95" s="7">
        <v>2902254887.9699998</v>
      </c>
      <c r="C95" s="7">
        <v>1.65</v>
      </c>
      <c r="D95" s="2"/>
      <c r="E95" s="2"/>
      <c r="F95" s="2"/>
      <c r="G95" s="2"/>
    </row>
    <row r="96" spans="1:7" ht="14.45" customHeight="1" x14ac:dyDescent="0.25">
      <c r="A96" s="10" t="s">
        <v>1714</v>
      </c>
      <c r="B96" s="7">
        <v>3388257074.75</v>
      </c>
      <c r="C96" s="7">
        <v>1.93</v>
      </c>
      <c r="D96" s="2"/>
      <c r="E96" s="2"/>
      <c r="F96" s="2"/>
      <c r="G96" s="2"/>
    </row>
    <row r="97" spans="1:7" ht="14.45" customHeight="1" x14ac:dyDescent="0.25">
      <c r="A97" s="30" t="s">
        <v>0</v>
      </c>
      <c r="B97" s="30"/>
      <c r="C97" s="2"/>
      <c r="D97" s="2"/>
      <c r="E97" s="2"/>
      <c r="F97" s="2"/>
      <c r="G97" s="2"/>
    </row>
    <row r="98" spans="1:7" ht="23.65" customHeight="1" x14ac:dyDescent="0.25">
      <c r="A98" s="5" t="s">
        <v>1715</v>
      </c>
      <c r="B98" s="9"/>
      <c r="C98" s="2"/>
      <c r="D98" s="2"/>
      <c r="E98" s="2"/>
      <c r="F98" s="2"/>
      <c r="G98" s="2"/>
    </row>
    <row r="99" spans="1:7" ht="14.45" customHeight="1" x14ac:dyDescent="0.25">
      <c r="A99" s="5" t="s">
        <v>1716</v>
      </c>
      <c r="B99" s="9"/>
      <c r="C99" s="2"/>
      <c r="D99" s="2"/>
      <c r="E99" s="2"/>
      <c r="F99" s="2"/>
      <c r="G99" s="2"/>
    </row>
    <row r="100" spans="1:7" ht="32.65" customHeight="1" x14ac:dyDescent="0.25">
      <c r="A100" s="5" t="s">
        <v>1717</v>
      </c>
      <c r="B100" s="9"/>
      <c r="C100" s="2"/>
      <c r="D100" s="2"/>
      <c r="E100" s="2"/>
      <c r="F100" s="2"/>
      <c r="G100" s="2"/>
    </row>
    <row r="101" spans="1:7" ht="1.35" customHeight="1" x14ac:dyDescent="0.25">
      <c r="A101" s="2"/>
      <c r="B101" s="2"/>
      <c r="C101" s="2"/>
      <c r="D101" s="2"/>
      <c r="E101" s="2"/>
      <c r="F101" s="2"/>
      <c r="G101" s="2"/>
    </row>
    <row r="102" spans="1:7" ht="14.45" customHeight="1" x14ac:dyDescent="0.25">
      <c r="A102" s="30" t="s">
        <v>0</v>
      </c>
      <c r="B102" s="30"/>
      <c r="C102" s="30"/>
      <c r="D102" s="2"/>
      <c r="E102" s="2"/>
      <c r="F102" s="2"/>
      <c r="G102" s="2"/>
    </row>
    <row r="103" spans="1:7" ht="23.65" customHeight="1" x14ac:dyDescent="0.25">
      <c r="A103" s="5" t="s">
        <v>1710</v>
      </c>
      <c r="B103" s="7">
        <v>485993641.51999998</v>
      </c>
      <c r="C103" s="7">
        <v>0.28000000000000003</v>
      </c>
      <c r="D103" s="2"/>
      <c r="E103" s="2"/>
      <c r="F103" s="2"/>
      <c r="G103" s="2"/>
    </row>
    <row r="104" spans="1:7" ht="14.45" customHeight="1" x14ac:dyDescent="0.25">
      <c r="A104" s="5" t="s">
        <v>1712</v>
      </c>
      <c r="B104" s="7">
        <v>8545.26</v>
      </c>
      <c r="C104" s="7">
        <v>0</v>
      </c>
      <c r="D104" s="2"/>
      <c r="E104" s="2"/>
      <c r="F104" s="2"/>
      <c r="G104" s="2"/>
    </row>
    <row r="105" spans="1:7" ht="14.45" customHeight="1" x14ac:dyDescent="0.25">
      <c r="A105" s="5" t="s">
        <v>1713</v>
      </c>
      <c r="B105" s="7">
        <v>2902254887.9699998</v>
      </c>
      <c r="C105" s="7">
        <v>1.65</v>
      </c>
      <c r="D105" s="2"/>
      <c r="E105" s="2"/>
      <c r="F105" s="2"/>
      <c r="G105" s="2"/>
    </row>
    <row r="106" spans="1:7" ht="14.45" customHeight="1" x14ac:dyDescent="0.25">
      <c r="A106" s="5" t="s">
        <v>1728</v>
      </c>
      <c r="B106" s="7">
        <v>172614830536</v>
      </c>
      <c r="C106" s="7">
        <v>98.07</v>
      </c>
      <c r="D106" s="2"/>
      <c r="E106" s="2"/>
      <c r="F106" s="2"/>
      <c r="G106" s="2"/>
    </row>
    <row r="107" spans="1:7" ht="14.45" customHeight="1" x14ac:dyDescent="0.25">
      <c r="A107" s="2"/>
      <c r="B107" s="2"/>
      <c r="C107" s="2"/>
      <c r="D107" s="2"/>
      <c r="E107" s="2"/>
      <c r="F107" s="2"/>
      <c r="G107" s="2"/>
    </row>
    <row r="108" spans="1:7" ht="14.45" customHeight="1" x14ac:dyDescent="0.25">
      <c r="A108" s="10" t="s">
        <v>1714</v>
      </c>
      <c r="B108" s="7">
        <v>176003087610.75</v>
      </c>
      <c r="C108" s="7">
        <v>100</v>
      </c>
      <c r="D108" s="2"/>
      <c r="E108" s="31"/>
      <c r="F108" s="2"/>
      <c r="G108" s="2"/>
    </row>
    <row r="109" spans="1:7" ht="14.45" customHeight="1" x14ac:dyDescent="0.25">
      <c r="A109" s="30" t="s">
        <v>0</v>
      </c>
      <c r="B109" s="30"/>
      <c r="C109" s="2"/>
      <c r="D109" s="2"/>
      <c r="E109" s="2"/>
      <c r="F109" s="2"/>
      <c r="G109" s="2"/>
    </row>
    <row r="110" spans="1:7" ht="23.65" customHeight="1" x14ac:dyDescent="0.25">
      <c r="A110" s="5" t="s">
        <v>1731</v>
      </c>
      <c r="B110" s="13">
        <v>52.578800000000001</v>
      </c>
      <c r="C110" s="2"/>
      <c r="D110" s="2"/>
      <c r="E110" s="2"/>
      <c r="F110" s="2"/>
      <c r="G110" s="2"/>
    </row>
    <row r="111" spans="1:7" ht="23.45" customHeight="1" x14ac:dyDescent="0.25">
      <c r="A111" s="5" t="s">
        <v>1732</v>
      </c>
      <c r="B111" s="13">
        <v>53.061999999999998</v>
      </c>
      <c r="C111" s="2"/>
      <c r="D111" s="2"/>
      <c r="E111" s="2"/>
      <c r="F111" s="2"/>
      <c r="G111" s="2"/>
    </row>
    <row r="112" spans="1:7" ht="14.1" customHeight="1" x14ac:dyDescent="0.25">
      <c r="A112" s="14" t="s">
        <v>0</v>
      </c>
      <c r="B112" s="15" t="s">
        <v>0</v>
      </c>
      <c r="C112" s="2"/>
      <c r="D112" s="2"/>
      <c r="E112" s="2"/>
      <c r="F112" s="2"/>
      <c r="G112" s="2"/>
    </row>
    <row r="113" spans="1:7" ht="23.65" customHeight="1" x14ac:dyDescent="0.25">
      <c r="A113" s="5" t="s">
        <v>1733</v>
      </c>
      <c r="B113" s="9" t="s">
        <v>1734</v>
      </c>
      <c r="C113" s="2"/>
      <c r="D113" s="2"/>
      <c r="E113" s="2"/>
      <c r="F113" s="2"/>
      <c r="G113" s="2"/>
    </row>
  </sheetData>
  <mergeCells count="13">
    <mergeCell ref="A109:B109"/>
    <mergeCell ref="A102:C102"/>
    <mergeCell ref="A6:F6"/>
    <mergeCell ref="A5:G5"/>
    <mergeCell ref="A97:B97"/>
    <mergeCell ref="A91:C91"/>
    <mergeCell ref="A90:G90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4"/>
  <sheetViews>
    <sheetView showGridLines="0" topLeftCell="A309" workbookViewId="0">
      <selection activeCell="C334" sqref="C33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2448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399999999999999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809</v>
      </c>
      <c r="B7" s="30"/>
      <c r="C7" s="30"/>
      <c r="D7" s="30"/>
      <c r="E7" s="30"/>
      <c r="F7" s="30"/>
      <c r="G7" s="3" t="s">
        <v>0</v>
      </c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810</v>
      </c>
    </row>
    <row r="9" spans="1:7" ht="23.45" customHeight="1" x14ac:dyDescent="0.25">
      <c r="A9" s="5" t="s">
        <v>1200</v>
      </c>
      <c r="B9" s="5" t="s">
        <v>1201</v>
      </c>
      <c r="C9" s="5" t="s">
        <v>1028</v>
      </c>
      <c r="D9" s="6">
        <v>2500000</v>
      </c>
      <c r="E9" s="7">
        <v>248895500</v>
      </c>
      <c r="F9" s="7">
        <v>0.28499999999999998</v>
      </c>
      <c r="G9" s="5" t="s">
        <v>813</v>
      </c>
    </row>
    <row r="10" spans="1:7" ht="23.45" customHeight="1" x14ac:dyDescent="0.25">
      <c r="A10" s="5" t="s">
        <v>2219</v>
      </c>
      <c r="B10" s="5" t="s">
        <v>2220</v>
      </c>
      <c r="C10" s="5" t="s">
        <v>157</v>
      </c>
      <c r="D10" s="6">
        <v>20000</v>
      </c>
      <c r="E10" s="7">
        <v>2015072</v>
      </c>
      <c r="F10" s="7">
        <v>2.3E-3</v>
      </c>
      <c r="G10" s="5" t="s">
        <v>828</v>
      </c>
    </row>
    <row r="11" spans="1:7" ht="23.45" customHeight="1" x14ac:dyDescent="0.25">
      <c r="A11" s="5" t="s">
        <v>2449</v>
      </c>
      <c r="B11" s="5" t="s">
        <v>2450</v>
      </c>
      <c r="C11" s="5" t="s">
        <v>157</v>
      </c>
      <c r="D11" s="6">
        <v>6000</v>
      </c>
      <c r="E11" s="7">
        <v>612811.80000000005</v>
      </c>
      <c r="F11" s="7">
        <v>6.9999999999999999E-4</v>
      </c>
      <c r="G11" s="5" t="s">
        <v>828</v>
      </c>
    </row>
    <row r="12" spans="1:7" ht="23.45" customHeight="1" x14ac:dyDescent="0.25">
      <c r="A12" s="5" t="s">
        <v>1202</v>
      </c>
      <c r="B12" s="5" t="s">
        <v>1203</v>
      </c>
      <c r="C12" s="5" t="s">
        <v>35</v>
      </c>
      <c r="D12" s="6">
        <v>20000</v>
      </c>
      <c r="E12" s="7">
        <v>2004584</v>
      </c>
      <c r="F12" s="7">
        <v>2.3E-3</v>
      </c>
      <c r="G12" s="5" t="s">
        <v>828</v>
      </c>
    </row>
    <row r="13" spans="1:7" ht="23.45" customHeight="1" x14ac:dyDescent="0.25">
      <c r="A13" s="5" t="s">
        <v>1204</v>
      </c>
      <c r="B13" s="5" t="s">
        <v>1205</v>
      </c>
      <c r="C13" s="5" t="s">
        <v>157</v>
      </c>
      <c r="D13" s="6">
        <v>140000</v>
      </c>
      <c r="E13" s="7">
        <v>14057176</v>
      </c>
      <c r="F13" s="7">
        <v>1.61E-2</v>
      </c>
      <c r="G13" s="5" t="s">
        <v>828</v>
      </c>
    </row>
    <row r="14" spans="1:7" ht="32.65" customHeight="1" x14ac:dyDescent="0.25">
      <c r="A14" s="5" t="s">
        <v>1206</v>
      </c>
      <c r="B14" s="5" t="s">
        <v>1207</v>
      </c>
      <c r="C14" s="5" t="s">
        <v>157</v>
      </c>
      <c r="D14" s="6">
        <v>300000</v>
      </c>
      <c r="E14" s="7">
        <v>30315540</v>
      </c>
      <c r="F14" s="7">
        <v>3.4700000000000002E-2</v>
      </c>
      <c r="G14" s="5" t="s">
        <v>858</v>
      </c>
    </row>
    <row r="15" spans="1:7" ht="32.65" customHeight="1" x14ac:dyDescent="0.25">
      <c r="A15" s="5" t="s">
        <v>1208</v>
      </c>
      <c r="B15" s="5" t="s">
        <v>1209</v>
      </c>
      <c r="C15" s="5" t="s">
        <v>157</v>
      </c>
      <c r="D15" s="6">
        <v>60000</v>
      </c>
      <c r="E15" s="7">
        <v>6147828</v>
      </c>
      <c r="F15" s="7">
        <v>7.0000000000000001E-3</v>
      </c>
      <c r="G15" s="5" t="s">
        <v>858</v>
      </c>
    </row>
    <row r="16" spans="1:7" ht="32.65" customHeight="1" x14ac:dyDescent="0.25">
      <c r="A16" s="5" t="s">
        <v>1210</v>
      </c>
      <c r="B16" s="5" t="s">
        <v>1211</v>
      </c>
      <c r="C16" s="5" t="s">
        <v>157</v>
      </c>
      <c r="D16" s="6">
        <v>60000</v>
      </c>
      <c r="E16" s="7">
        <v>6235458</v>
      </c>
      <c r="F16" s="7">
        <v>7.1000000000000004E-3</v>
      </c>
      <c r="G16" s="5" t="s">
        <v>858</v>
      </c>
    </row>
    <row r="17" spans="1:7" ht="32.65" customHeight="1" x14ac:dyDescent="0.25">
      <c r="A17" s="5" t="s">
        <v>1212</v>
      </c>
      <c r="B17" s="5" t="s">
        <v>1213</v>
      </c>
      <c r="C17" s="5" t="s">
        <v>157</v>
      </c>
      <c r="D17" s="6">
        <v>60000</v>
      </c>
      <c r="E17" s="7">
        <v>6323178</v>
      </c>
      <c r="F17" s="7">
        <v>7.1999999999999998E-3</v>
      </c>
      <c r="G17" s="5" t="s">
        <v>858</v>
      </c>
    </row>
    <row r="18" spans="1:7" ht="32.65" customHeight="1" x14ac:dyDescent="0.25">
      <c r="A18" s="5" t="s">
        <v>1214</v>
      </c>
      <c r="B18" s="5" t="s">
        <v>1215</v>
      </c>
      <c r="C18" s="5" t="s">
        <v>157</v>
      </c>
      <c r="D18" s="6">
        <v>60000</v>
      </c>
      <c r="E18" s="7">
        <v>6397992</v>
      </c>
      <c r="F18" s="7">
        <v>7.3000000000000001E-3</v>
      </c>
      <c r="G18" s="5" t="s">
        <v>858</v>
      </c>
    </row>
    <row r="19" spans="1:7" ht="32.65" customHeight="1" x14ac:dyDescent="0.25">
      <c r="A19" s="5" t="s">
        <v>1216</v>
      </c>
      <c r="B19" s="5" t="s">
        <v>1217</v>
      </c>
      <c r="C19" s="5" t="s">
        <v>35</v>
      </c>
      <c r="D19" s="6">
        <v>880000</v>
      </c>
      <c r="E19" s="7">
        <v>88294536</v>
      </c>
      <c r="F19" s="7">
        <v>0.1011</v>
      </c>
      <c r="G19" s="5" t="s">
        <v>858</v>
      </c>
    </row>
    <row r="20" spans="1:7" ht="23.45" customHeight="1" x14ac:dyDescent="0.25">
      <c r="A20" s="5" t="s">
        <v>1218</v>
      </c>
      <c r="B20" s="5" t="s">
        <v>1219</v>
      </c>
      <c r="C20" s="5" t="s">
        <v>1028</v>
      </c>
      <c r="D20" s="6">
        <v>2000000</v>
      </c>
      <c r="E20" s="7">
        <v>200109600</v>
      </c>
      <c r="F20" s="7">
        <v>0.2291</v>
      </c>
      <c r="G20" s="5" t="s">
        <v>828</v>
      </c>
    </row>
    <row r="21" spans="1:7" ht="23.45" customHeight="1" x14ac:dyDescent="0.25">
      <c r="A21" s="5" t="s">
        <v>1222</v>
      </c>
      <c r="B21" s="5" t="s">
        <v>1223</v>
      </c>
      <c r="C21" s="5" t="s">
        <v>157</v>
      </c>
      <c r="D21" s="6">
        <v>12500</v>
      </c>
      <c r="E21" s="7">
        <v>1289388.75</v>
      </c>
      <c r="F21" s="7">
        <v>1.5E-3</v>
      </c>
      <c r="G21" s="5" t="s">
        <v>858</v>
      </c>
    </row>
    <row r="22" spans="1:7" ht="23.45" customHeight="1" x14ac:dyDescent="0.25">
      <c r="A22" s="5" t="s">
        <v>1224</v>
      </c>
      <c r="B22" s="5" t="s">
        <v>1225</v>
      </c>
      <c r="C22" s="5" t="s">
        <v>157</v>
      </c>
      <c r="D22" s="6">
        <v>730000</v>
      </c>
      <c r="E22" s="7">
        <v>78501280</v>
      </c>
      <c r="F22" s="7">
        <v>8.9899999999999994E-2</v>
      </c>
      <c r="G22" s="5" t="s">
        <v>828</v>
      </c>
    </row>
    <row r="23" spans="1:7" ht="23.45" customHeight="1" x14ac:dyDescent="0.25">
      <c r="A23" s="5" t="s">
        <v>1226</v>
      </c>
      <c r="B23" s="5" t="s">
        <v>1227</v>
      </c>
      <c r="C23" s="5" t="s">
        <v>106</v>
      </c>
      <c r="D23" s="6">
        <v>2500000</v>
      </c>
      <c r="E23" s="7">
        <v>241763750</v>
      </c>
      <c r="F23" s="7">
        <v>0.27679999999999999</v>
      </c>
      <c r="G23" s="5" t="s">
        <v>813</v>
      </c>
    </row>
    <row r="24" spans="1:7" ht="23.45" customHeight="1" x14ac:dyDescent="0.25">
      <c r="A24" s="5" t="s">
        <v>1228</v>
      </c>
      <c r="B24" s="5" t="s">
        <v>1229</v>
      </c>
      <c r="C24" s="5" t="s">
        <v>46</v>
      </c>
      <c r="D24" s="6">
        <v>5000000</v>
      </c>
      <c r="E24" s="7">
        <v>493433000</v>
      </c>
      <c r="F24" s="7">
        <v>0.56489999999999996</v>
      </c>
      <c r="G24" s="5" t="s">
        <v>828</v>
      </c>
    </row>
    <row r="25" spans="1:7" ht="23.45" customHeight="1" x14ac:dyDescent="0.25">
      <c r="A25" s="5" t="s">
        <v>1279</v>
      </c>
      <c r="B25" s="5" t="s">
        <v>1280</v>
      </c>
      <c r="C25" s="5" t="s">
        <v>46</v>
      </c>
      <c r="D25" s="6">
        <v>2500000</v>
      </c>
      <c r="E25" s="7">
        <v>247303750</v>
      </c>
      <c r="F25" s="7">
        <v>0.28310000000000002</v>
      </c>
      <c r="G25" s="5" t="s">
        <v>861</v>
      </c>
    </row>
    <row r="26" spans="1:7" ht="32.65" customHeight="1" x14ac:dyDescent="0.25">
      <c r="A26" s="5" t="s">
        <v>1283</v>
      </c>
      <c r="B26" s="5" t="s">
        <v>1284</v>
      </c>
      <c r="C26" s="5" t="s">
        <v>46</v>
      </c>
      <c r="D26" s="6">
        <v>2500000</v>
      </c>
      <c r="E26" s="7">
        <v>249588250</v>
      </c>
      <c r="F26" s="7">
        <v>0.2858</v>
      </c>
      <c r="G26" s="5" t="s">
        <v>813</v>
      </c>
    </row>
    <row r="27" spans="1:7" ht="14.45" customHeight="1" x14ac:dyDescent="0.25">
      <c r="A27" s="5" t="s">
        <v>1287</v>
      </c>
      <c r="B27" s="5" t="s">
        <v>1288</v>
      </c>
      <c r="C27" s="5" t="s">
        <v>46</v>
      </c>
      <c r="D27" s="6">
        <v>5200000</v>
      </c>
      <c r="E27" s="7">
        <v>521020760</v>
      </c>
      <c r="F27" s="7">
        <v>0.59650000000000003</v>
      </c>
      <c r="G27" s="5" t="s">
        <v>828</v>
      </c>
    </row>
    <row r="28" spans="1:7" ht="14.45" customHeight="1" x14ac:dyDescent="0.25">
      <c r="A28" s="5" t="s">
        <v>1297</v>
      </c>
      <c r="B28" s="5" t="s">
        <v>1298</v>
      </c>
      <c r="C28" s="5" t="s">
        <v>46</v>
      </c>
      <c r="D28" s="6">
        <v>2500000</v>
      </c>
      <c r="E28" s="7">
        <v>249079750</v>
      </c>
      <c r="F28" s="7">
        <v>0.28520000000000001</v>
      </c>
      <c r="G28" s="5" t="s">
        <v>828</v>
      </c>
    </row>
    <row r="29" spans="1:7" ht="23.45" customHeight="1" x14ac:dyDescent="0.25">
      <c r="A29" s="5" t="s">
        <v>1303</v>
      </c>
      <c r="B29" s="5" t="s">
        <v>1304</v>
      </c>
      <c r="C29" s="5" t="s">
        <v>46</v>
      </c>
      <c r="D29" s="6">
        <v>30000</v>
      </c>
      <c r="E29" s="7">
        <v>3004440</v>
      </c>
      <c r="F29" s="7">
        <v>3.3999999999999998E-3</v>
      </c>
      <c r="G29" s="5" t="s">
        <v>828</v>
      </c>
    </row>
    <row r="30" spans="1:7" ht="23.45" customHeight="1" x14ac:dyDescent="0.25">
      <c r="A30" s="5" t="s">
        <v>1305</v>
      </c>
      <c r="B30" s="5" t="s">
        <v>1306</v>
      </c>
      <c r="C30" s="5" t="s">
        <v>46</v>
      </c>
      <c r="D30" s="6">
        <v>2500000</v>
      </c>
      <c r="E30" s="7">
        <v>249503000</v>
      </c>
      <c r="F30" s="7">
        <v>0.28570000000000001</v>
      </c>
      <c r="G30" s="5" t="s">
        <v>813</v>
      </c>
    </row>
    <row r="31" spans="1:7" ht="23.45" customHeight="1" x14ac:dyDescent="0.25">
      <c r="A31" s="5" t="s">
        <v>1309</v>
      </c>
      <c r="B31" s="5" t="s">
        <v>1310</v>
      </c>
      <c r="C31" s="5" t="s">
        <v>46</v>
      </c>
      <c r="D31" s="6">
        <v>15000000</v>
      </c>
      <c r="E31" s="7">
        <v>1501152000</v>
      </c>
      <c r="F31" s="7">
        <v>1.7186999999999999</v>
      </c>
      <c r="G31" s="5" t="s">
        <v>813</v>
      </c>
    </row>
    <row r="32" spans="1:7" ht="23.45" customHeight="1" x14ac:dyDescent="0.25">
      <c r="A32" s="5" t="s">
        <v>1313</v>
      </c>
      <c r="B32" s="5" t="s">
        <v>1314</v>
      </c>
      <c r="C32" s="5" t="s">
        <v>46</v>
      </c>
      <c r="D32" s="6">
        <v>5000000</v>
      </c>
      <c r="E32" s="7">
        <v>514176500</v>
      </c>
      <c r="F32" s="7">
        <v>0.5887</v>
      </c>
      <c r="G32" s="5" t="s">
        <v>813</v>
      </c>
    </row>
    <row r="33" spans="1:7" ht="23.45" customHeight="1" x14ac:dyDescent="0.25">
      <c r="A33" s="5" t="s">
        <v>1319</v>
      </c>
      <c r="B33" s="5" t="s">
        <v>1320</v>
      </c>
      <c r="C33" s="5" t="s">
        <v>46</v>
      </c>
      <c r="D33" s="6">
        <v>1480000</v>
      </c>
      <c r="E33" s="7">
        <v>148619824</v>
      </c>
      <c r="F33" s="7">
        <v>0.17019999999999999</v>
      </c>
      <c r="G33" s="5" t="s">
        <v>828</v>
      </c>
    </row>
    <row r="34" spans="1:7" ht="23.45" customHeight="1" x14ac:dyDescent="0.25">
      <c r="A34" s="5" t="s">
        <v>2451</v>
      </c>
      <c r="B34" s="5" t="s">
        <v>2452</v>
      </c>
      <c r="C34" s="5" t="s">
        <v>46</v>
      </c>
      <c r="D34" s="6">
        <v>150000</v>
      </c>
      <c r="E34" s="7">
        <v>15081330</v>
      </c>
      <c r="F34" s="7">
        <v>1.7299999999999999E-2</v>
      </c>
      <c r="G34" s="5" t="s">
        <v>828</v>
      </c>
    </row>
    <row r="35" spans="1:7" ht="23.45" customHeight="1" x14ac:dyDescent="0.25">
      <c r="A35" s="5" t="s">
        <v>2453</v>
      </c>
      <c r="B35" s="5" t="s">
        <v>2454</v>
      </c>
      <c r="C35" s="5" t="s">
        <v>46</v>
      </c>
      <c r="D35" s="6">
        <v>170000</v>
      </c>
      <c r="E35" s="7">
        <v>17039763</v>
      </c>
      <c r="F35" s="7">
        <v>1.95E-2</v>
      </c>
      <c r="G35" s="5" t="s">
        <v>828</v>
      </c>
    </row>
    <row r="36" spans="1:7" ht="23.45" customHeight="1" x14ac:dyDescent="0.25">
      <c r="A36" s="5" t="s">
        <v>1331</v>
      </c>
      <c r="B36" s="5" t="s">
        <v>1332</v>
      </c>
      <c r="C36" s="5" t="s">
        <v>46</v>
      </c>
      <c r="D36" s="6">
        <v>380000</v>
      </c>
      <c r="E36" s="7">
        <v>38123196</v>
      </c>
      <c r="F36" s="7">
        <v>4.36E-2</v>
      </c>
      <c r="G36" s="5" t="s">
        <v>828</v>
      </c>
    </row>
    <row r="37" spans="1:7" ht="23.45" customHeight="1" x14ac:dyDescent="0.25">
      <c r="A37" s="5" t="s">
        <v>1333</v>
      </c>
      <c r="B37" s="5" t="s">
        <v>1334</v>
      </c>
      <c r="C37" s="5" t="s">
        <v>46</v>
      </c>
      <c r="D37" s="6">
        <v>50000</v>
      </c>
      <c r="E37" s="7">
        <v>5157730</v>
      </c>
      <c r="F37" s="7">
        <v>5.8999999999999999E-3</v>
      </c>
      <c r="G37" s="5" t="s">
        <v>828</v>
      </c>
    </row>
    <row r="38" spans="1:7" ht="23.45" customHeight="1" x14ac:dyDescent="0.25">
      <c r="A38" s="5" t="s">
        <v>1335</v>
      </c>
      <c r="B38" s="5" t="s">
        <v>1336</v>
      </c>
      <c r="C38" s="5" t="s">
        <v>46</v>
      </c>
      <c r="D38" s="6">
        <v>1500000</v>
      </c>
      <c r="E38" s="7">
        <v>153774600</v>
      </c>
      <c r="F38" s="7">
        <v>0.17610000000000001</v>
      </c>
      <c r="G38" s="5" t="s">
        <v>861</v>
      </c>
    </row>
    <row r="39" spans="1:7" ht="23.45" customHeight="1" x14ac:dyDescent="0.25">
      <c r="A39" s="5" t="s">
        <v>1406</v>
      </c>
      <c r="B39" s="5" t="s">
        <v>1407</v>
      </c>
      <c r="C39" s="5" t="s">
        <v>46</v>
      </c>
      <c r="D39" s="6">
        <v>2500000</v>
      </c>
      <c r="E39" s="7">
        <v>255572750</v>
      </c>
      <c r="F39" s="7">
        <v>0.29260000000000003</v>
      </c>
      <c r="G39" s="5" t="s">
        <v>861</v>
      </c>
    </row>
    <row r="40" spans="1:7" ht="23.45" customHeight="1" x14ac:dyDescent="0.25">
      <c r="A40" s="5" t="s">
        <v>1412</v>
      </c>
      <c r="B40" s="5" t="s">
        <v>1413</v>
      </c>
      <c r="C40" s="5" t="s">
        <v>46</v>
      </c>
      <c r="D40" s="6">
        <v>50000</v>
      </c>
      <c r="E40" s="7">
        <v>5033760</v>
      </c>
      <c r="F40" s="7">
        <v>5.7999999999999996E-3</v>
      </c>
      <c r="G40" s="5" t="s">
        <v>828</v>
      </c>
    </row>
    <row r="41" spans="1:7" ht="23.45" customHeight="1" x14ac:dyDescent="0.25">
      <c r="A41" s="5" t="s">
        <v>1416</v>
      </c>
      <c r="B41" s="5" t="s">
        <v>1417</v>
      </c>
      <c r="C41" s="5" t="s">
        <v>106</v>
      </c>
      <c r="D41" s="6">
        <v>450000</v>
      </c>
      <c r="E41" s="7">
        <v>45216180</v>
      </c>
      <c r="F41" s="7">
        <v>5.1799999999999999E-2</v>
      </c>
      <c r="G41" s="5" t="s">
        <v>861</v>
      </c>
    </row>
    <row r="42" spans="1:7" ht="23.45" customHeight="1" x14ac:dyDescent="0.25">
      <c r="A42" s="5" t="s">
        <v>2333</v>
      </c>
      <c r="B42" s="5" t="s">
        <v>2334</v>
      </c>
      <c r="C42" s="5" t="s">
        <v>106</v>
      </c>
      <c r="D42" s="6">
        <v>1000000</v>
      </c>
      <c r="E42" s="7">
        <v>103415500</v>
      </c>
      <c r="F42" s="7">
        <v>0.11840000000000001</v>
      </c>
      <c r="G42" s="5" t="s">
        <v>861</v>
      </c>
    </row>
    <row r="43" spans="1:7" ht="23.45" customHeight="1" x14ac:dyDescent="0.25">
      <c r="A43" s="5" t="s">
        <v>1418</v>
      </c>
      <c r="B43" s="5" t="s">
        <v>1419</v>
      </c>
      <c r="C43" s="5" t="s">
        <v>46</v>
      </c>
      <c r="D43" s="6">
        <v>100000</v>
      </c>
      <c r="E43" s="7">
        <v>10073910</v>
      </c>
      <c r="F43" s="7">
        <v>1.15E-2</v>
      </c>
      <c r="G43" s="5" t="s">
        <v>828</v>
      </c>
    </row>
    <row r="44" spans="1:7" ht="32.65" customHeight="1" x14ac:dyDescent="0.25">
      <c r="A44" s="5" t="s">
        <v>1420</v>
      </c>
      <c r="B44" s="5" t="s">
        <v>1421</v>
      </c>
      <c r="C44" s="5" t="s">
        <v>106</v>
      </c>
      <c r="D44" s="6">
        <v>580000</v>
      </c>
      <c r="E44" s="7">
        <v>58327758</v>
      </c>
      <c r="F44" s="7">
        <v>6.6799999999999998E-2</v>
      </c>
      <c r="G44" s="5" t="s">
        <v>858</v>
      </c>
    </row>
    <row r="45" spans="1:7" ht="23.45" customHeight="1" x14ac:dyDescent="0.25">
      <c r="A45" s="5" t="s">
        <v>1422</v>
      </c>
      <c r="B45" s="5" t="s">
        <v>1423</v>
      </c>
      <c r="C45" s="5" t="s">
        <v>106</v>
      </c>
      <c r="D45" s="6">
        <v>90000</v>
      </c>
      <c r="E45" s="7">
        <v>9027252</v>
      </c>
      <c r="F45" s="7">
        <v>1.03E-2</v>
      </c>
      <c r="G45" s="5" t="s">
        <v>858</v>
      </c>
    </row>
    <row r="46" spans="1:7" ht="23.45" customHeight="1" x14ac:dyDescent="0.25">
      <c r="A46" s="5" t="s">
        <v>1426</v>
      </c>
      <c r="B46" s="5" t="s">
        <v>1427</v>
      </c>
      <c r="C46" s="5" t="s">
        <v>106</v>
      </c>
      <c r="D46" s="6">
        <v>650000</v>
      </c>
      <c r="E46" s="7">
        <v>65345800</v>
      </c>
      <c r="F46" s="7">
        <v>7.4800000000000005E-2</v>
      </c>
      <c r="G46" s="5" t="s">
        <v>858</v>
      </c>
    </row>
    <row r="47" spans="1:7" ht="23.45" customHeight="1" x14ac:dyDescent="0.25">
      <c r="A47" s="5" t="s">
        <v>2455</v>
      </c>
      <c r="B47" s="5" t="s">
        <v>2456</v>
      </c>
      <c r="C47" s="5" t="s">
        <v>106</v>
      </c>
      <c r="D47" s="6">
        <v>40000</v>
      </c>
      <c r="E47" s="7">
        <v>4034980</v>
      </c>
      <c r="F47" s="7">
        <v>4.5999999999999999E-3</v>
      </c>
      <c r="G47" s="5" t="s">
        <v>828</v>
      </c>
    </row>
    <row r="48" spans="1:7" ht="23.45" customHeight="1" x14ac:dyDescent="0.25">
      <c r="A48" s="5" t="s">
        <v>1436</v>
      </c>
      <c r="B48" s="5" t="s">
        <v>1437</v>
      </c>
      <c r="C48" s="5" t="s">
        <v>106</v>
      </c>
      <c r="D48" s="6">
        <v>2000000</v>
      </c>
      <c r="E48" s="7">
        <v>210509200</v>
      </c>
      <c r="F48" s="7">
        <v>0.24099999999999999</v>
      </c>
      <c r="G48" s="5" t="s">
        <v>861</v>
      </c>
    </row>
    <row r="49" spans="1:7" ht="32.65" customHeight="1" x14ac:dyDescent="0.25">
      <c r="A49" s="5" t="s">
        <v>1438</v>
      </c>
      <c r="B49" s="5" t="s">
        <v>1439</v>
      </c>
      <c r="C49" s="5" t="s">
        <v>46</v>
      </c>
      <c r="D49" s="6">
        <v>280000</v>
      </c>
      <c r="E49" s="7">
        <v>29677508</v>
      </c>
      <c r="F49" s="7">
        <v>3.4000000000000002E-2</v>
      </c>
      <c r="G49" s="5" t="s">
        <v>828</v>
      </c>
    </row>
    <row r="50" spans="1:7" ht="23.45" customHeight="1" x14ac:dyDescent="0.25">
      <c r="A50" s="5" t="s">
        <v>1442</v>
      </c>
      <c r="B50" s="5" t="s">
        <v>1443</v>
      </c>
      <c r="C50" s="5" t="s">
        <v>46</v>
      </c>
      <c r="D50" s="6">
        <v>40000</v>
      </c>
      <c r="E50" s="7">
        <v>4034604</v>
      </c>
      <c r="F50" s="7">
        <v>4.5999999999999999E-3</v>
      </c>
      <c r="G50" s="5" t="s">
        <v>828</v>
      </c>
    </row>
    <row r="51" spans="1:7" ht="23.45" customHeight="1" x14ac:dyDescent="0.25">
      <c r="A51" s="5" t="s">
        <v>1444</v>
      </c>
      <c r="B51" s="5" t="s">
        <v>1445</v>
      </c>
      <c r="C51" s="5" t="s">
        <v>46</v>
      </c>
      <c r="D51" s="6">
        <v>80000</v>
      </c>
      <c r="E51" s="7">
        <v>8492344</v>
      </c>
      <c r="F51" s="7">
        <v>9.7000000000000003E-3</v>
      </c>
      <c r="G51" s="5" t="s">
        <v>828</v>
      </c>
    </row>
    <row r="52" spans="1:7" ht="23.45" customHeight="1" x14ac:dyDescent="0.25">
      <c r="A52" s="5" t="s">
        <v>1450</v>
      </c>
      <c r="B52" s="5" t="s">
        <v>1451</v>
      </c>
      <c r="C52" s="5" t="s">
        <v>106</v>
      </c>
      <c r="D52" s="6">
        <v>300000</v>
      </c>
      <c r="E52" s="7">
        <v>31327890</v>
      </c>
      <c r="F52" s="7">
        <v>3.5900000000000001E-2</v>
      </c>
      <c r="G52" s="5" t="s">
        <v>858</v>
      </c>
    </row>
    <row r="53" spans="1:7" ht="32.65" customHeight="1" x14ac:dyDescent="0.25">
      <c r="A53" s="5" t="s">
        <v>2457</v>
      </c>
      <c r="B53" s="5" t="s">
        <v>2458</v>
      </c>
      <c r="C53" s="5" t="s">
        <v>2459</v>
      </c>
      <c r="D53" s="6">
        <v>2000000</v>
      </c>
      <c r="E53" s="7">
        <v>207494600</v>
      </c>
      <c r="F53" s="7">
        <v>0.23760000000000001</v>
      </c>
      <c r="G53" s="5" t="s">
        <v>2460</v>
      </c>
    </row>
    <row r="54" spans="1:7" ht="23.45" customHeight="1" x14ac:dyDescent="0.25">
      <c r="A54" s="5" t="s">
        <v>2461</v>
      </c>
      <c r="B54" s="5" t="s">
        <v>2462</v>
      </c>
      <c r="C54" s="5" t="s">
        <v>833</v>
      </c>
      <c r="D54" s="6">
        <v>2500000</v>
      </c>
      <c r="E54" s="7">
        <v>243690500</v>
      </c>
      <c r="F54" s="7">
        <v>0.27900000000000003</v>
      </c>
      <c r="G54" s="5" t="s">
        <v>813</v>
      </c>
    </row>
    <row r="55" spans="1:7" ht="23.45" customHeight="1" x14ac:dyDescent="0.25">
      <c r="A55" s="5" t="s">
        <v>2347</v>
      </c>
      <c r="B55" s="5" t="s">
        <v>2348</v>
      </c>
      <c r="C55" s="5" t="s">
        <v>164</v>
      </c>
      <c r="D55" s="6">
        <v>2500000</v>
      </c>
      <c r="E55" s="7">
        <v>241745250</v>
      </c>
      <c r="F55" s="7">
        <v>0.27679999999999999</v>
      </c>
      <c r="G55" s="5" t="s">
        <v>813</v>
      </c>
    </row>
    <row r="56" spans="1:7" ht="23.45" customHeight="1" x14ac:dyDescent="0.25">
      <c r="A56" s="5" t="s">
        <v>1460</v>
      </c>
      <c r="B56" s="5" t="s">
        <v>1461</v>
      </c>
      <c r="C56" s="5" t="s">
        <v>46</v>
      </c>
      <c r="D56" s="6">
        <v>2500000</v>
      </c>
      <c r="E56" s="7">
        <v>241269500</v>
      </c>
      <c r="F56" s="7">
        <v>0.2762</v>
      </c>
      <c r="G56" s="5" t="s">
        <v>813</v>
      </c>
    </row>
    <row r="57" spans="1:7" ht="14.45" customHeight="1" x14ac:dyDescent="0.25">
      <c r="A57" s="5" t="s">
        <v>1462</v>
      </c>
      <c r="B57" s="5" t="s">
        <v>1463</v>
      </c>
      <c r="C57" s="5" t="s">
        <v>46</v>
      </c>
      <c r="D57" s="6">
        <v>500000</v>
      </c>
      <c r="E57" s="7">
        <v>48662900</v>
      </c>
      <c r="F57" s="7">
        <v>5.57E-2</v>
      </c>
      <c r="G57" s="5" t="s">
        <v>813</v>
      </c>
    </row>
    <row r="58" spans="1:7" ht="23.45" customHeight="1" x14ac:dyDescent="0.25">
      <c r="A58" s="5" t="s">
        <v>2463</v>
      </c>
      <c r="B58" s="5" t="s">
        <v>2464</v>
      </c>
      <c r="C58" s="5" t="s">
        <v>833</v>
      </c>
      <c r="D58" s="6">
        <v>300000</v>
      </c>
      <c r="E58" s="7">
        <v>29517690</v>
      </c>
      <c r="F58" s="7">
        <v>3.3799999999999997E-2</v>
      </c>
      <c r="G58" s="5" t="s">
        <v>813</v>
      </c>
    </row>
    <row r="59" spans="1:7" ht="23.45" customHeight="1" x14ac:dyDescent="0.25">
      <c r="A59" s="5" t="s">
        <v>2355</v>
      </c>
      <c r="B59" s="5" t="s">
        <v>2356</v>
      </c>
      <c r="C59" s="5" t="s">
        <v>46</v>
      </c>
      <c r="D59" s="6">
        <v>2000000</v>
      </c>
      <c r="E59" s="7">
        <v>193643000</v>
      </c>
      <c r="F59" s="7">
        <v>0.22170000000000001</v>
      </c>
      <c r="G59" s="5" t="s">
        <v>813</v>
      </c>
    </row>
    <row r="60" spans="1:7" ht="23.45" customHeight="1" x14ac:dyDescent="0.25">
      <c r="A60" s="5" t="s">
        <v>1537</v>
      </c>
      <c r="B60" s="5" t="s">
        <v>1538</v>
      </c>
      <c r="C60" s="5" t="s">
        <v>833</v>
      </c>
      <c r="D60" s="6">
        <v>2500000</v>
      </c>
      <c r="E60" s="7">
        <v>239921000</v>
      </c>
      <c r="F60" s="7">
        <v>0.2747</v>
      </c>
      <c r="G60" s="5" t="s">
        <v>813</v>
      </c>
    </row>
    <row r="61" spans="1:7" ht="23.45" customHeight="1" x14ac:dyDescent="0.25">
      <c r="A61" s="5" t="s">
        <v>1541</v>
      </c>
      <c r="B61" s="5" t="s">
        <v>1542</v>
      </c>
      <c r="C61" s="5" t="s">
        <v>164</v>
      </c>
      <c r="D61" s="6">
        <v>2500000</v>
      </c>
      <c r="E61" s="7">
        <v>247280000</v>
      </c>
      <c r="F61" s="7">
        <v>0.28310000000000002</v>
      </c>
      <c r="G61" s="5" t="s">
        <v>813</v>
      </c>
    </row>
    <row r="62" spans="1:7" ht="23.45" customHeight="1" x14ac:dyDescent="0.25">
      <c r="A62" s="5" t="s">
        <v>2360</v>
      </c>
      <c r="B62" s="5" t="s">
        <v>2361</v>
      </c>
      <c r="C62" s="5" t="s">
        <v>46</v>
      </c>
      <c r="D62" s="6">
        <v>3000000</v>
      </c>
      <c r="E62" s="7">
        <v>296301600</v>
      </c>
      <c r="F62" s="7">
        <v>0.3392</v>
      </c>
      <c r="G62" s="5" t="s">
        <v>813</v>
      </c>
    </row>
    <row r="63" spans="1:7" ht="41.85" customHeight="1" x14ac:dyDescent="0.25">
      <c r="A63" s="5" t="s">
        <v>1545</v>
      </c>
      <c r="B63" s="5" t="s">
        <v>1546</v>
      </c>
      <c r="C63" s="5" t="s">
        <v>46</v>
      </c>
      <c r="D63" s="6">
        <v>4500000</v>
      </c>
      <c r="E63" s="7">
        <v>444170700</v>
      </c>
      <c r="F63" s="7">
        <v>0.50849999999999995</v>
      </c>
      <c r="G63" s="5" t="s">
        <v>813</v>
      </c>
    </row>
    <row r="64" spans="1:7" ht="32.65" customHeight="1" x14ac:dyDescent="0.25">
      <c r="A64" s="5" t="s">
        <v>2465</v>
      </c>
      <c r="B64" s="5" t="s">
        <v>2466</v>
      </c>
      <c r="C64" s="5" t="s">
        <v>157</v>
      </c>
      <c r="D64" s="6">
        <v>5000000</v>
      </c>
      <c r="E64" s="7">
        <v>488852500</v>
      </c>
      <c r="F64" s="7">
        <v>0.55969999999999998</v>
      </c>
      <c r="G64" s="5" t="s">
        <v>1556</v>
      </c>
    </row>
    <row r="65" spans="1:7" ht="23.45" customHeight="1" x14ac:dyDescent="0.25">
      <c r="A65" s="5" t="s">
        <v>2467</v>
      </c>
      <c r="B65" s="5" t="s">
        <v>2468</v>
      </c>
      <c r="C65" s="5" t="s">
        <v>833</v>
      </c>
      <c r="D65" s="6">
        <v>2000000</v>
      </c>
      <c r="E65" s="7">
        <v>199769600</v>
      </c>
      <c r="F65" s="7">
        <v>0.22869999999999999</v>
      </c>
      <c r="G65" s="5" t="s">
        <v>813</v>
      </c>
    </row>
    <row r="66" spans="1:7" ht="23.45" customHeight="1" x14ac:dyDescent="0.25">
      <c r="A66" s="5" t="s">
        <v>1547</v>
      </c>
      <c r="B66" s="5" t="s">
        <v>1548</v>
      </c>
      <c r="C66" s="5" t="s">
        <v>164</v>
      </c>
      <c r="D66" s="6">
        <v>7100000</v>
      </c>
      <c r="E66" s="7">
        <v>708046790</v>
      </c>
      <c r="F66" s="7">
        <v>0.81069999999999998</v>
      </c>
      <c r="G66" s="5" t="s">
        <v>813</v>
      </c>
    </row>
    <row r="67" spans="1:7" ht="32.65" customHeight="1" x14ac:dyDescent="0.25">
      <c r="A67" s="5" t="s">
        <v>1549</v>
      </c>
      <c r="B67" s="5" t="s">
        <v>1550</v>
      </c>
      <c r="C67" s="5" t="s">
        <v>157</v>
      </c>
      <c r="D67" s="6">
        <v>5000000</v>
      </c>
      <c r="E67" s="7">
        <v>490980500</v>
      </c>
      <c r="F67" s="7">
        <v>0.56210000000000004</v>
      </c>
      <c r="G67" s="5" t="s">
        <v>1551</v>
      </c>
    </row>
    <row r="68" spans="1:7" ht="14.45" customHeight="1" x14ac:dyDescent="0.25">
      <c r="A68" s="5" t="s">
        <v>1559</v>
      </c>
      <c r="B68" s="5" t="s">
        <v>1560</v>
      </c>
      <c r="C68" s="5" t="s">
        <v>164</v>
      </c>
      <c r="D68" s="6">
        <v>2500000</v>
      </c>
      <c r="E68" s="7">
        <v>252169750</v>
      </c>
      <c r="F68" s="7">
        <v>0.28870000000000001</v>
      </c>
      <c r="G68" s="5" t="s">
        <v>813</v>
      </c>
    </row>
    <row r="69" spans="1:7" ht="23.45" customHeight="1" x14ac:dyDescent="0.25">
      <c r="A69" s="5" t="s">
        <v>2469</v>
      </c>
      <c r="B69" s="5" t="s">
        <v>2470</v>
      </c>
      <c r="C69" s="5" t="s">
        <v>2319</v>
      </c>
      <c r="D69" s="6">
        <v>2500000</v>
      </c>
      <c r="E69" s="7">
        <v>248699250</v>
      </c>
      <c r="F69" s="7">
        <v>0.28470000000000001</v>
      </c>
      <c r="G69" s="5" t="s">
        <v>1577</v>
      </c>
    </row>
    <row r="70" spans="1:7" ht="23.45" customHeight="1" x14ac:dyDescent="0.25">
      <c r="A70" s="5" t="s">
        <v>1569</v>
      </c>
      <c r="B70" s="5" t="s">
        <v>1570</v>
      </c>
      <c r="C70" s="5" t="s">
        <v>46</v>
      </c>
      <c r="D70" s="6">
        <v>5000000</v>
      </c>
      <c r="E70" s="7">
        <v>502025000</v>
      </c>
      <c r="F70" s="7">
        <v>0.57479999999999998</v>
      </c>
      <c r="G70" s="5" t="s">
        <v>813</v>
      </c>
    </row>
    <row r="71" spans="1:7" ht="23.45" customHeight="1" x14ac:dyDescent="0.25">
      <c r="A71" s="5" t="s">
        <v>1571</v>
      </c>
      <c r="B71" s="5" t="s">
        <v>1572</v>
      </c>
      <c r="C71" s="5" t="s">
        <v>833</v>
      </c>
      <c r="D71" s="6">
        <v>5500000</v>
      </c>
      <c r="E71" s="7">
        <v>552595450</v>
      </c>
      <c r="F71" s="7">
        <v>0.63270000000000004</v>
      </c>
      <c r="G71" s="5" t="s">
        <v>813</v>
      </c>
    </row>
    <row r="72" spans="1:7" ht="23.45" customHeight="1" x14ac:dyDescent="0.25">
      <c r="A72" s="5" t="s">
        <v>2370</v>
      </c>
      <c r="B72" s="5" t="s">
        <v>2371</v>
      </c>
      <c r="C72" s="5" t="s">
        <v>833</v>
      </c>
      <c r="D72" s="6">
        <v>2500000</v>
      </c>
      <c r="E72" s="7">
        <v>249957000</v>
      </c>
      <c r="F72" s="7">
        <v>0.28620000000000001</v>
      </c>
      <c r="G72" s="5" t="s">
        <v>813</v>
      </c>
    </row>
    <row r="73" spans="1:7" ht="23.45" customHeight="1" x14ac:dyDescent="0.25">
      <c r="A73" s="5" t="s">
        <v>1580</v>
      </c>
      <c r="B73" s="5" t="s">
        <v>1581</v>
      </c>
      <c r="C73" s="5" t="s">
        <v>833</v>
      </c>
      <c r="D73" s="6">
        <v>2000000</v>
      </c>
      <c r="E73" s="7">
        <v>200928800</v>
      </c>
      <c r="F73" s="7">
        <v>0.23</v>
      </c>
      <c r="G73" s="5" t="s">
        <v>813</v>
      </c>
    </row>
    <row r="74" spans="1:7" ht="23.45" customHeight="1" x14ac:dyDescent="0.25">
      <c r="A74" s="5" t="s">
        <v>2471</v>
      </c>
      <c r="B74" s="5" t="s">
        <v>2472</v>
      </c>
      <c r="C74" s="5" t="s">
        <v>2319</v>
      </c>
      <c r="D74" s="6">
        <v>2500000</v>
      </c>
      <c r="E74" s="7">
        <v>249468250</v>
      </c>
      <c r="F74" s="7">
        <v>0.28560000000000002</v>
      </c>
      <c r="G74" s="5" t="s">
        <v>858</v>
      </c>
    </row>
    <row r="75" spans="1:7" ht="23.45" customHeight="1" x14ac:dyDescent="0.25">
      <c r="A75" s="5" t="s">
        <v>2473</v>
      </c>
      <c r="B75" s="5" t="s">
        <v>2474</v>
      </c>
      <c r="C75" s="5" t="s">
        <v>2319</v>
      </c>
      <c r="D75" s="6">
        <v>4500000</v>
      </c>
      <c r="E75" s="7">
        <v>450424800</v>
      </c>
      <c r="F75" s="7">
        <v>0.51570000000000005</v>
      </c>
      <c r="G75" s="5" t="s">
        <v>828</v>
      </c>
    </row>
    <row r="76" spans="1:7" ht="23.45" customHeight="1" x14ac:dyDescent="0.25">
      <c r="A76" s="5" t="s">
        <v>2378</v>
      </c>
      <c r="B76" s="5" t="s">
        <v>2379</v>
      </c>
      <c r="C76" s="5" t="s">
        <v>106</v>
      </c>
      <c r="D76" s="6">
        <v>3500000</v>
      </c>
      <c r="E76" s="7">
        <v>360251150</v>
      </c>
      <c r="F76" s="7">
        <v>0.41249999999999998</v>
      </c>
      <c r="G76" s="5" t="s">
        <v>858</v>
      </c>
    </row>
    <row r="77" spans="1:7" ht="23.45" customHeight="1" x14ac:dyDescent="0.25">
      <c r="A77" s="5" t="s">
        <v>2475</v>
      </c>
      <c r="B77" s="5" t="s">
        <v>2476</v>
      </c>
      <c r="C77" s="5" t="s">
        <v>2319</v>
      </c>
      <c r="D77" s="6">
        <v>2500000</v>
      </c>
      <c r="E77" s="7">
        <v>250329750</v>
      </c>
      <c r="F77" s="7">
        <v>0.28660000000000002</v>
      </c>
      <c r="G77" s="5" t="s">
        <v>828</v>
      </c>
    </row>
    <row r="78" spans="1:7" ht="32.65" customHeight="1" x14ac:dyDescent="0.25">
      <c r="A78" s="5" t="s">
        <v>2380</v>
      </c>
      <c r="B78" s="5" t="s">
        <v>2381</v>
      </c>
      <c r="C78" s="5" t="s">
        <v>46</v>
      </c>
      <c r="D78" s="6">
        <v>160000</v>
      </c>
      <c r="E78" s="7">
        <v>16063168</v>
      </c>
      <c r="F78" s="7">
        <v>1.84E-2</v>
      </c>
      <c r="G78" s="5" t="s">
        <v>858</v>
      </c>
    </row>
    <row r="79" spans="1:7" ht="23.45" customHeight="1" x14ac:dyDescent="0.25">
      <c r="A79" s="5" t="s">
        <v>2382</v>
      </c>
      <c r="B79" s="5" t="s">
        <v>2383</v>
      </c>
      <c r="C79" s="5" t="s">
        <v>2319</v>
      </c>
      <c r="D79" s="6">
        <v>7500000</v>
      </c>
      <c r="E79" s="7">
        <v>753297750</v>
      </c>
      <c r="F79" s="7">
        <v>0.86250000000000004</v>
      </c>
      <c r="G79" s="5" t="s">
        <v>858</v>
      </c>
    </row>
    <row r="80" spans="1:7" ht="23.45" customHeight="1" x14ac:dyDescent="0.25">
      <c r="A80" s="5" t="s">
        <v>2384</v>
      </c>
      <c r="B80" s="5" t="s">
        <v>2385</v>
      </c>
      <c r="C80" s="5" t="s">
        <v>833</v>
      </c>
      <c r="D80" s="6">
        <v>200000</v>
      </c>
      <c r="E80" s="7">
        <v>20204760</v>
      </c>
      <c r="F80" s="7">
        <v>2.3099999999999999E-2</v>
      </c>
      <c r="G80" s="5" t="s">
        <v>858</v>
      </c>
    </row>
    <row r="81" spans="1:7" ht="23.45" customHeight="1" x14ac:dyDescent="0.25">
      <c r="A81" s="5" t="s">
        <v>2386</v>
      </c>
      <c r="B81" s="5" t="s">
        <v>2387</v>
      </c>
      <c r="C81" s="5" t="s">
        <v>833</v>
      </c>
      <c r="D81" s="6">
        <v>480000</v>
      </c>
      <c r="E81" s="7">
        <v>48503616</v>
      </c>
      <c r="F81" s="7">
        <v>5.5500000000000001E-2</v>
      </c>
      <c r="G81" s="5" t="s">
        <v>858</v>
      </c>
    </row>
    <row r="82" spans="1:7" ht="32.65" customHeight="1" x14ac:dyDescent="0.25">
      <c r="A82" s="5" t="s">
        <v>2477</v>
      </c>
      <c r="B82" s="5" t="s">
        <v>2478</v>
      </c>
      <c r="C82" s="5" t="s">
        <v>833</v>
      </c>
      <c r="D82" s="6">
        <v>800000</v>
      </c>
      <c r="E82" s="7">
        <v>80491760</v>
      </c>
      <c r="F82" s="7">
        <v>9.2200000000000004E-2</v>
      </c>
      <c r="G82" s="5" t="s">
        <v>858</v>
      </c>
    </row>
    <row r="83" spans="1:7" ht="32.65" customHeight="1" x14ac:dyDescent="0.25">
      <c r="A83" s="5" t="s">
        <v>1654</v>
      </c>
      <c r="B83" s="5" t="s">
        <v>1655</v>
      </c>
      <c r="C83" s="5" t="s">
        <v>833</v>
      </c>
      <c r="D83" s="6">
        <v>300000</v>
      </c>
      <c r="E83" s="7">
        <v>30119100</v>
      </c>
      <c r="F83" s="7">
        <v>3.4500000000000003E-2</v>
      </c>
      <c r="G83" s="5" t="s">
        <v>858</v>
      </c>
    </row>
    <row r="84" spans="1:7" ht="32.65" customHeight="1" x14ac:dyDescent="0.25">
      <c r="A84" s="5" t="s">
        <v>1656</v>
      </c>
      <c r="B84" s="5" t="s">
        <v>1657</v>
      </c>
      <c r="C84" s="5" t="s">
        <v>833</v>
      </c>
      <c r="D84" s="6">
        <v>20000</v>
      </c>
      <c r="E84" s="7">
        <v>2013560</v>
      </c>
      <c r="F84" s="7">
        <v>2.3E-3</v>
      </c>
      <c r="G84" s="5" t="s">
        <v>858</v>
      </c>
    </row>
    <row r="85" spans="1:7" ht="23.45" customHeight="1" x14ac:dyDescent="0.25">
      <c r="A85" s="5" t="s">
        <v>1661</v>
      </c>
      <c r="B85" s="5" t="s">
        <v>1662</v>
      </c>
      <c r="C85" s="5" t="s">
        <v>833</v>
      </c>
      <c r="D85" s="6">
        <v>1400000</v>
      </c>
      <c r="E85" s="7">
        <v>141494920</v>
      </c>
      <c r="F85" s="7">
        <v>0.16200000000000001</v>
      </c>
      <c r="G85" s="5" t="s">
        <v>858</v>
      </c>
    </row>
    <row r="86" spans="1:7" ht="23.45" customHeight="1" x14ac:dyDescent="0.25">
      <c r="A86" s="5" t="s">
        <v>1663</v>
      </c>
      <c r="B86" s="5" t="s">
        <v>1664</v>
      </c>
      <c r="C86" s="5" t="s">
        <v>833</v>
      </c>
      <c r="D86" s="6">
        <v>5000000</v>
      </c>
      <c r="E86" s="7">
        <v>516254000</v>
      </c>
      <c r="F86" s="7">
        <v>0.59109999999999996</v>
      </c>
      <c r="G86" s="5" t="s">
        <v>813</v>
      </c>
    </row>
    <row r="87" spans="1:7" ht="23.45" customHeight="1" x14ac:dyDescent="0.25">
      <c r="A87" s="5" t="s">
        <v>1665</v>
      </c>
      <c r="B87" s="5" t="s">
        <v>1666</v>
      </c>
      <c r="C87" s="5" t="s">
        <v>833</v>
      </c>
      <c r="D87" s="6">
        <v>2500000</v>
      </c>
      <c r="E87" s="7">
        <v>258089500</v>
      </c>
      <c r="F87" s="7">
        <v>0.29549999999999998</v>
      </c>
      <c r="G87" s="5" t="s">
        <v>858</v>
      </c>
    </row>
    <row r="88" spans="1:7" ht="23.45" customHeight="1" x14ac:dyDescent="0.25">
      <c r="A88" s="5" t="s">
        <v>1669</v>
      </c>
      <c r="B88" s="5" t="s">
        <v>1670</v>
      </c>
      <c r="C88" s="5" t="s">
        <v>833</v>
      </c>
      <c r="D88" s="6">
        <v>5000000</v>
      </c>
      <c r="E88" s="7">
        <v>517567500</v>
      </c>
      <c r="F88" s="7">
        <v>0.59260000000000002</v>
      </c>
      <c r="G88" s="5" t="s">
        <v>858</v>
      </c>
    </row>
    <row r="89" spans="1:7" ht="41.85" customHeight="1" x14ac:dyDescent="0.25">
      <c r="A89" s="5" t="s">
        <v>2479</v>
      </c>
      <c r="B89" s="5" t="s">
        <v>2480</v>
      </c>
      <c r="C89" s="5" t="s">
        <v>2459</v>
      </c>
      <c r="D89" s="6">
        <v>2500000</v>
      </c>
      <c r="E89" s="7">
        <v>246845250</v>
      </c>
      <c r="F89" s="7">
        <v>0.28260000000000002</v>
      </c>
      <c r="G89" s="5" t="s">
        <v>2460</v>
      </c>
    </row>
    <row r="90" spans="1:7" ht="23.45" customHeight="1" x14ac:dyDescent="0.25">
      <c r="A90" s="5" t="s">
        <v>2390</v>
      </c>
      <c r="B90" s="5" t="s">
        <v>2391</v>
      </c>
      <c r="C90" s="5" t="s">
        <v>106</v>
      </c>
      <c r="D90" s="6">
        <v>90000</v>
      </c>
      <c r="E90" s="7">
        <v>9104886</v>
      </c>
      <c r="F90" s="7">
        <v>1.04E-2</v>
      </c>
      <c r="G90" s="5" t="s">
        <v>858</v>
      </c>
    </row>
    <row r="91" spans="1:7" ht="23.45" customHeight="1" x14ac:dyDescent="0.25">
      <c r="A91" s="5" t="s">
        <v>1671</v>
      </c>
      <c r="B91" s="5" t="s">
        <v>1672</v>
      </c>
      <c r="C91" s="5" t="s">
        <v>169</v>
      </c>
      <c r="D91" s="6">
        <v>100000</v>
      </c>
      <c r="E91" s="7">
        <v>10022200</v>
      </c>
      <c r="F91" s="7">
        <v>1.15E-2</v>
      </c>
      <c r="G91" s="5" t="s">
        <v>1673</v>
      </c>
    </row>
    <row r="92" spans="1:7" ht="23.45" customHeight="1" x14ac:dyDescent="0.25">
      <c r="A92" s="5" t="s">
        <v>2392</v>
      </c>
      <c r="B92" s="5" t="s">
        <v>2393</v>
      </c>
      <c r="C92" s="5" t="s">
        <v>106</v>
      </c>
      <c r="D92" s="6">
        <v>220000</v>
      </c>
      <c r="E92" s="7">
        <v>22598708</v>
      </c>
      <c r="F92" s="7">
        <v>2.5899999999999999E-2</v>
      </c>
      <c r="G92" s="5" t="s">
        <v>858</v>
      </c>
    </row>
    <row r="93" spans="1:7" ht="32.65" customHeight="1" x14ac:dyDescent="0.25">
      <c r="A93" s="5" t="s">
        <v>2481</v>
      </c>
      <c r="B93" s="5" t="s">
        <v>2482</v>
      </c>
      <c r="C93" s="5" t="s">
        <v>2459</v>
      </c>
      <c r="D93" s="6">
        <v>3000000</v>
      </c>
      <c r="E93" s="7">
        <v>300774900</v>
      </c>
      <c r="F93" s="7">
        <v>0.34439999999999998</v>
      </c>
      <c r="G93" s="5" t="s">
        <v>2460</v>
      </c>
    </row>
    <row r="94" spans="1:7" ht="32.65" customHeight="1" x14ac:dyDescent="0.25">
      <c r="A94" s="5" t="s">
        <v>1684</v>
      </c>
      <c r="B94" s="5" t="s">
        <v>1685</v>
      </c>
      <c r="C94" s="5" t="s">
        <v>833</v>
      </c>
      <c r="D94" s="6">
        <v>10000</v>
      </c>
      <c r="E94" s="7">
        <v>1003657</v>
      </c>
      <c r="F94" s="7">
        <v>1.1000000000000001E-3</v>
      </c>
      <c r="G94" s="5" t="s">
        <v>813</v>
      </c>
    </row>
    <row r="95" spans="1:7" ht="23.45" customHeight="1" x14ac:dyDescent="0.25">
      <c r="A95" s="5" t="s">
        <v>2483</v>
      </c>
      <c r="B95" s="5" t="s">
        <v>2484</v>
      </c>
      <c r="C95" s="5" t="s">
        <v>833</v>
      </c>
      <c r="D95" s="6">
        <v>1500000</v>
      </c>
      <c r="E95" s="7">
        <v>156200850</v>
      </c>
      <c r="F95" s="7">
        <v>0.17879999999999999</v>
      </c>
      <c r="G95" s="5" t="s">
        <v>813</v>
      </c>
    </row>
    <row r="96" spans="1:7" ht="51" customHeight="1" x14ac:dyDescent="0.25">
      <c r="A96" s="5" t="s">
        <v>2189</v>
      </c>
      <c r="B96" s="5" t="s">
        <v>2190</v>
      </c>
      <c r="C96" s="5" t="s">
        <v>96</v>
      </c>
      <c r="D96" s="6">
        <v>190000</v>
      </c>
      <c r="E96" s="7">
        <v>19071687</v>
      </c>
      <c r="F96" s="7">
        <v>2.18E-2</v>
      </c>
      <c r="G96" s="5" t="s">
        <v>1246</v>
      </c>
    </row>
    <row r="97" spans="1:7" ht="32.65" customHeight="1" x14ac:dyDescent="0.25">
      <c r="A97" s="5" t="s">
        <v>1253</v>
      </c>
      <c r="B97" s="5" t="s">
        <v>1254</v>
      </c>
      <c r="C97" s="5" t="s">
        <v>126</v>
      </c>
      <c r="D97" s="6">
        <v>2500000</v>
      </c>
      <c r="E97" s="7">
        <v>246170500</v>
      </c>
      <c r="F97" s="7">
        <v>0.28179999999999999</v>
      </c>
      <c r="G97" s="5" t="s">
        <v>813</v>
      </c>
    </row>
    <row r="98" spans="1:7" ht="23.45" customHeight="1" x14ac:dyDescent="0.25">
      <c r="A98" s="5" t="s">
        <v>1265</v>
      </c>
      <c r="B98" s="5" t="s">
        <v>1266</v>
      </c>
      <c r="C98" s="5" t="s">
        <v>35</v>
      </c>
      <c r="D98" s="6">
        <v>2500000</v>
      </c>
      <c r="E98" s="7">
        <v>240306750</v>
      </c>
      <c r="F98" s="7">
        <v>0.27510000000000001</v>
      </c>
      <c r="G98" s="5" t="s">
        <v>813</v>
      </c>
    </row>
    <row r="99" spans="1:7" ht="32.65" customHeight="1" x14ac:dyDescent="0.25">
      <c r="A99" s="5" t="s">
        <v>2209</v>
      </c>
      <c r="B99" s="5" t="s">
        <v>2210</v>
      </c>
      <c r="C99" s="5" t="s">
        <v>164</v>
      </c>
      <c r="D99" s="6">
        <v>2000000</v>
      </c>
      <c r="E99" s="7">
        <v>199488400</v>
      </c>
      <c r="F99" s="7">
        <v>0.22839999999999999</v>
      </c>
      <c r="G99" s="5" t="s">
        <v>813</v>
      </c>
    </row>
    <row r="100" spans="1:7" ht="32.65" customHeight="1" x14ac:dyDescent="0.25">
      <c r="A100" s="5" t="s">
        <v>2485</v>
      </c>
      <c r="B100" s="5" t="s">
        <v>2486</v>
      </c>
      <c r="C100" s="5" t="s">
        <v>1028</v>
      </c>
      <c r="D100" s="6">
        <v>2500000</v>
      </c>
      <c r="E100" s="7">
        <v>248702500</v>
      </c>
      <c r="F100" s="7">
        <v>0.28470000000000001</v>
      </c>
      <c r="G100" s="5" t="s">
        <v>813</v>
      </c>
    </row>
    <row r="101" spans="1:7" ht="23.45" customHeight="1" x14ac:dyDescent="0.25">
      <c r="A101" s="5" t="s">
        <v>1345</v>
      </c>
      <c r="B101" s="5" t="s">
        <v>1346</v>
      </c>
      <c r="C101" s="5" t="s">
        <v>53</v>
      </c>
      <c r="D101" s="6">
        <v>5000000</v>
      </c>
      <c r="E101" s="7">
        <v>499574500</v>
      </c>
      <c r="F101" s="7">
        <v>0.57199999999999995</v>
      </c>
      <c r="G101" s="5" t="s">
        <v>813</v>
      </c>
    </row>
    <row r="102" spans="1:7" ht="32.65" customHeight="1" x14ac:dyDescent="0.25">
      <c r="A102" s="5" t="s">
        <v>1349</v>
      </c>
      <c r="B102" s="5" t="s">
        <v>1350</v>
      </c>
      <c r="C102" s="5" t="s">
        <v>126</v>
      </c>
      <c r="D102" s="6">
        <v>4500000</v>
      </c>
      <c r="E102" s="7">
        <v>439687350</v>
      </c>
      <c r="F102" s="7">
        <v>0.50339999999999996</v>
      </c>
      <c r="G102" s="5" t="s">
        <v>1351</v>
      </c>
    </row>
    <row r="103" spans="1:7" ht="23.45" customHeight="1" x14ac:dyDescent="0.25">
      <c r="A103" s="5" t="s">
        <v>1352</v>
      </c>
      <c r="B103" s="5" t="s">
        <v>1353</v>
      </c>
      <c r="C103" s="5" t="s">
        <v>169</v>
      </c>
      <c r="D103" s="6">
        <v>2500000</v>
      </c>
      <c r="E103" s="7">
        <v>247527250</v>
      </c>
      <c r="F103" s="7">
        <v>0.28339999999999999</v>
      </c>
      <c r="G103" s="5" t="s">
        <v>1009</v>
      </c>
    </row>
    <row r="104" spans="1:7" ht="23.45" customHeight="1" x14ac:dyDescent="0.25">
      <c r="A104" s="5" t="s">
        <v>2487</v>
      </c>
      <c r="B104" s="5" t="s">
        <v>2488</v>
      </c>
      <c r="C104" s="5" t="s">
        <v>157</v>
      </c>
      <c r="D104" s="6">
        <v>2500000</v>
      </c>
      <c r="E104" s="7">
        <v>248936250</v>
      </c>
      <c r="F104" s="7">
        <v>0.28499999999999998</v>
      </c>
      <c r="G104" s="5" t="s">
        <v>828</v>
      </c>
    </row>
    <row r="105" spans="1:7" ht="32.65" customHeight="1" x14ac:dyDescent="0.25">
      <c r="A105" s="5" t="s">
        <v>2489</v>
      </c>
      <c r="B105" s="5" t="s">
        <v>2490</v>
      </c>
      <c r="C105" s="5" t="s">
        <v>96</v>
      </c>
      <c r="D105" s="6">
        <v>2500000</v>
      </c>
      <c r="E105" s="7">
        <v>243228750</v>
      </c>
      <c r="F105" s="7">
        <v>0.27850000000000003</v>
      </c>
      <c r="G105" s="5" t="s">
        <v>1351</v>
      </c>
    </row>
    <row r="106" spans="1:7" ht="32.65" customHeight="1" x14ac:dyDescent="0.25">
      <c r="A106" s="5" t="s">
        <v>1356</v>
      </c>
      <c r="B106" s="5" t="s">
        <v>1357</v>
      </c>
      <c r="C106" s="5" t="s">
        <v>53</v>
      </c>
      <c r="D106" s="6">
        <v>7500000</v>
      </c>
      <c r="E106" s="7">
        <v>751716000</v>
      </c>
      <c r="F106" s="7">
        <v>0.86070000000000002</v>
      </c>
      <c r="G106" s="5" t="s">
        <v>813</v>
      </c>
    </row>
    <row r="107" spans="1:7" ht="23.45" customHeight="1" x14ac:dyDescent="0.25">
      <c r="A107" s="5" t="s">
        <v>1360</v>
      </c>
      <c r="B107" s="5" t="s">
        <v>1361</v>
      </c>
      <c r="C107" s="5" t="s">
        <v>35</v>
      </c>
      <c r="D107" s="6">
        <v>3500000</v>
      </c>
      <c r="E107" s="7">
        <v>349045200</v>
      </c>
      <c r="F107" s="7">
        <v>0.39960000000000001</v>
      </c>
      <c r="G107" s="5" t="s">
        <v>813</v>
      </c>
    </row>
    <row r="108" spans="1:7" ht="23.45" customHeight="1" x14ac:dyDescent="0.25">
      <c r="A108" s="5" t="s">
        <v>1364</v>
      </c>
      <c r="B108" s="5" t="s">
        <v>1365</v>
      </c>
      <c r="C108" s="5" t="s">
        <v>833</v>
      </c>
      <c r="D108" s="6">
        <v>7500000</v>
      </c>
      <c r="E108" s="7">
        <v>749539500</v>
      </c>
      <c r="F108" s="7">
        <v>0.85819999999999996</v>
      </c>
      <c r="G108" s="5" t="s">
        <v>813</v>
      </c>
    </row>
    <row r="109" spans="1:7" ht="23.45" customHeight="1" x14ac:dyDescent="0.25">
      <c r="A109" s="5" t="s">
        <v>1370</v>
      </c>
      <c r="B109" s="5" t="s">
        <v>1371</v>
      </c>
      <c r="C109" s="5" t="s">
        <v>88</v>
      </c>
      <c r="D109" s="6">
        <v>4900000</v>
      </c>
      <c r="E109" s="7">
        <v>489979910</v>
      </c>
      <c r="F109" s="7">
        <v>0.56100000000000005</v>
      </c>
      <c r="G109" s="5" t="s">
        <v>813</v>
      </c>
    </row>
    <row r="110" spans="1:7" ht="32.65" customHeight="1" x14ac:dyDescent="0.25">
      <c r="A110" s="5" t="s">
        <v>1372</v>
      </c>
      <c r="B110" s="5" t="s">
        <v>1373</v>
      </c>
      <c r="C110" s="5" t="s">
        <v>833</v>
      </c>
      <c r="D110" s="6">
        <v>6000000</v>
      </c>
      <c r="E110" s="7">
        <v>599899800</v>
      </c>
      <c r="F110" s="7">
        <v>0.68679999999999997</v>
      </c>
      <c r="G110" s="5" t="s">
        <v>813</v>
      </c>
    </row>
    <row r="111" spans="1:7" ht="32.65" customHeight="1" x14ac:dyDescent="0.25">
      <c r="A111" s="5" t="s">
        <v>1374</v>
      </c>
      <c r="B111" s="5" t="s">
        <v>1375</v>
      </c>
      <c r="C111" s="5" t="s">
        <v>88</v>
      </c>
      <c r="D111" s="6">
        <v>3000000</v>
      </c>
      <c r="E111" s="7">
        <v>301650600</v>
      </c>
      <c r="F111" s="7">
        <v>0.34539999999999998</v>
      </c>
      <c r="G111" s="5" t="s">
        <v>813</v>
      </c>
    </row>
    <row r="112" spans="1:7" ht="23.45" customHeight="1" x14ac:dyDescent="0.25">
      <c r="A112" s="5" t="s">
        <v>1376</v>
      </c>
      <c r="B112" s="5" t="s">
        <v>1377</v>
      </c>
      <c r="C112" s="5" t="s">
        <v>103</v>
      </c>
      <c r="D112" s="6">
        <v>10000000</v>
      </c>
      <c r="E112" s="7">
        <v>986798000</v>
      </c>
      <c r="F112" s="7">
        <v>1.1297999999999999</v>
      </c>
      <c r="G112" s="5" t="s">
        <v>813</v>
      </c>
    </row>
    <row r="113" spans="1:7" ht="32.65" customHeight="1" x14ac:dyDescent="0.25">
      <c r="A113" s="5" t="s">
        <v>2491</v>
      </c>
      <c r="B113" s="5" t="s">
        <v>2492</v>
      </c>
      <c r="C113" s="5" t="s">
        <v>833</v>
      </c>
      <c r="D113" s="6">
        <v>5000000</v>
      </c>
      <c r="E113" s="7">
        <v>501120500</v>
      </c>
      <c r="F113" s="7">
        <v>0.57369999999999999</v>
      </c>
      <c r="G113" s="5" t="s">
        <v>813</v>
      </c>
    </row>
    <row r="114" spans="1:7" ht="23.45" customHeight="1" x14ac:dyDescent="0.25">
      <c r="A114" s="5" t="s">
        <v>2493</v>
      </c>
      <c r="B114" s="5" t="s">
        <v>2494</v>
      </c>
      <c r="C114" s="5" t="s">
        <v>103</v>
      </c>
      <c r="D114" s="6">
        <v>2500000</v>
      </c>
      <c r="E114" s="7">
        <v>248671250</v>
      </c>
      <c r="F114" s="7">
        <v>0.28470000000000001</v>
      </c>
      <c r="G114" s="5" t="s">
        <v>813</v>
      </c>
    </row>
    <row r="115" spans="1:7" ht="23.45" customHeight="1" x14ac:dyDescent="0.25">
      <c r="A115" s="5" t="s">
        <v>1382</v>
      </c>
      <c r="B115" s="5" t="s">
        <v>1383</v>
      </c>
      <c r="C115" s="5" t="s">
        <v>35</v>
      </c>
      <c r="D115" s="6">
        <v>9000000</v>
      </c>
      <c r="E115" s="7">
        <v>900486000</v>
      </c>
      <c r="F115" s="7">
        <v>1.0309999999999999</v>
      </c>
      <c r="G115" s="5" t="s">
        <v>813</v>
      </c>
    </row>
    <row r="116" spans="1:7" ht="23.45" customHeight="1" x14ac:dyDescent="0.25">
      <c r="A116" s="5" t="s">
        <v>2495</v>
      </c>
      <c r="B116" s="5" t="s">
        <v>2496</v>
      </c>
      <c r="C116" s="5" t="s">
        <v>96</v>
      </c>
      <c r="D116" s="6">
        <v>5000000</v>
      </c>
      <c r="E116" s="7">
        <v>490991000</v>
      </c>
      <c r="F116" s="7">
        <v>0.56210000000000004</v>
      </c>
      <c r="G116" s="5" t="s">
        <v>1351</v>
      </c>
    </row>
    <row r="117" spans="1:7" ht="23.45" customHeight="1" x14ac:dyDescent="0.25">
      <c r="A117" s="5" t="s">
        <v>1388</v>
      </c>
      <c r="B117" s="5" t="s">
        <v>1389</v>
      </c>
      <c r="C117" s="5" t="s">
        <v>103</v>
      </c>
      <c r="D117" s="6">
        <v>7500000</v>
      </c>
      <c r="E117" s="7">
        <v>742795500</v>
      </c>
      <c r="F117" s="7">
        <v>0.85040000000000004</v>
      </c>
      <c r="G117" s="5" t="s">
        <v>813</v>
      </c>
    </row>
    <row r="118" spans="1:7" ht="32.65" customHeight="1" x14ac:dyDescent="0.25">
      <c r="A118" s="5" t="s">
        <v>1392</v>
      </c>
      <c r="B118" s="5" t="s">
        <v>1393</v>
      </c>
      <c r="C118" s="5" t="s">
        <v>164</v>
      </c>
      <c r="D118" s="6">
        <v>42000000</v>
      </c>
      <c r="E118" s="7">
        <v>4276624800</v>
      </c>
      <c r="F118" s="7">
        <v>4.8963999999999999</v>
      </c>
      <c r="G118" s="5" t="s">
        <v>813</v>
      </c>
    </row>
    <row r="119" spans="1:7" ht="14.45" customHeight="1" x14ac:dyDescent="0.25">
      <c r="A119" s="5" t="s">
        <v>1394</v>
      </c>
      <c r="B119" s="5" t="s">
        <v>1395</v>
      </c>
      <c r="C119" s="5" t="s">
        <v>35</v>
      </c>
      <c r="D119" s="6">
        <v>2500000</v>
      </c>
      <c r="E119" s="7">
        <v>250302250</v>
      </c>
      <c r="F119" s="7">
        <v>0.28660000000000002</v>
      </c>
      <c r="G119" s="5" t="s">
        <v>813</v>
      </c>
    </row>
    <row r="120" spans="1:7" ht="23.45" customHeight="1" x14ac:dyDescent="0.25">
      <c r="A120" s="5" t="s">
        <v>1396</v>
      </c>
      <c r="B120" s="5" t="s">
        <v>1397</v>
      </c>
      <c r="C120" s="5" t="s">
        <v>35</v>
      </c>
      <c r="D120" s="6">
        <v>9000000</v>
      </c>
      <c r="E120" s="7">
        <v>903199500</v>
      </c>
      <c r="F120" s="7">
        <v>1.0341</v>
      </c>
      <c r="G120" s="5" t="s">
        <v>813</v>
      </c>
    </row>
    <row r="121" spans="1:7" ht="23.45" customHeight="1" x14ac:dyDescent="0.25">
      <c r="A121" s="5" t="s">
        <v>2497</v>
      </c>
      <c r="B121" s="5" t="s">
        <v>2498</v>
      </c>
      <c r="C121" s="5" t="s">
        <v>103</v>
      </c>
      <c r="D121" s="6">
        <v>5000000</v>
      </c>
      <c r="E121" s="7">
        <v>496058500</v>
      </c>
      <c r="F121" s="7">
        <v>0.56789999999999996</v>
      </c>
      <c r="G121" s="5" t="s">
        <v>813</v>
      </c>
    </row>
    <row r="122" spans="1:7" ht="23.45" customHeight="1" x14ac:dyDescent="0.25">
      <c r="A122" s="5" t="s">
        <v>2239</v>
      </c>
      <c r="B122" s="5" t="s">
        <v>2240</v>
      </c>
      <c r="C122" s="5" t="s">
        <v>833</v>
      </c>
      <c r="D122" s="6">
        <v>7500000</v>
      </c>
      <c r="E122" s="7">
        <v>748184250</v>
      </c>
      <c r="F122" s="7">
        <v>0.85660000000000003</v>
      </c>
      <c r="G122" s="5" t="s">
        <v>813</v>
      </c>
    </row>
    <row r="123" spans="1:7" ht="23.45" customHeight="1" x14ac:dyDescent="0.25">
      <c r="A123" s="5" t="s">
        <v>2499</v>
      </c>
      <c r="B123" s="5" t="s">
        <v>2500</v>
      </c>
      <c r="C123" s="5" t="s">
        <v>157</v>
      </c>
      <c r="D123" s="6">
        <v>2500000</v>
      </c>
      <c r="E123" s="7">
        <v>250250000</v>
      </c>
      <c r="F123" s="7">
        <v>0.28649999999999998</v>
      </c>
      <c r="G123" s="5" t="s">
        <v>828</v>
      </c>
    </row>
    <row r="124" spans="1:7" ht="32.65" customHeight="1" x14ac:dyDescent="0.25">
      <c r="A124" s="5" t="s">
        <v>2501</v>
      </c>
      <c r="B124" s="5" t="s">
        <v>2502</v>
      </c>
      <c r="C124" s="5" t="s">
        <v>1028</v>
      </c>
      <c r="D124" s="6">
        <v>2500000</v>
      </c>
      <c r="E124" s="7">
        <v>247577000</v>
      </c>
      <c r="F124" s="7">
        <v>0.28349999999999997</v>
      </c>
      <c r="G124" s="5" t="s">
        <v>813</v>
      </c>
    </row>
    <row r="125" spans="1:7" ht="23.45" customHeight="1" x14ac:dyDescent="0.25">
      <c r="A125" s="5" t="s">
        <v>2243</v>
      </c>
      <c r="B125" s="5" t="s">
        <v>2244</v>
      </c>
      <c r="C125" s="5" t="s">
        <v>35</v>
      </c>
      <c r="D125" s="6">
        <v>8000000</v>
      </c>
      <c r="E125" s="7">
        <v>802008000</v>
      </c>
      <c r="F125" s="7">
        <v>0.91820000000000002</v>
      </c>
      <c r="G125" s="5" t="s">
        <v>813</v>
      </c>
    </row>
    <row r="126" spans="1:7" ht="23.45" customHeight="1" x14ac:dyDescent="0.25">
      <c r="A126" s="5" t="s">
        <v>2245</v>
      </c>
      <c r="B126" s="5" t="s">
        <v>2246</v>
      </c>
      <c r="C126" s="5" t="s">
        <v>103</v>
      </c>
      <c r="D126" s="6">
        <v>2500000</v>
      </c>
      <c r="E126" s="7">
        <v>248851250</v>
      </c>
      <c r="F126" s="7">
        <v>0.28489999999999999</v>
      </c>
      <c r="G126" s="5" t="s">
        <v>813</v>
      </c>
    </row>
    <row r="127" spans="1:7" ht="23.45" customHeight="1" x14ac:dyDescent="0.25">
      <c r="A127" s="5" t="s">
        <v>1466</v>
      </c>
      <c r="B127" s="5" t="s">
        <v>1467</v>
      </c>
      <c r="C127" s="5" t="s">
        <v>35</v>
      </c>
      <c r="D127" s="6">
        <v>1500000</v>
      </c>
      <c r="E127" s="7">
        <v>151167450</v>
      </c>
      <c r="F127" s="7">
        <v>0.1731</v>
      </c>
      <c r="G127" s="5" t="s">
        <v>828</v>
      </c>
    </row>
    <row r="128" spans="1:7" ht="23.45" customHeight="1" x14ac:dyDescent="0.25">
      <c r="A128" s="5" t="s">
        <v>2247</v>
      </c>
      <c r="B128" s="5" t="s">
        <v>2248</v>
      </c>
      <c r="C128" s="5" t="s">
        <v>103</v>
      </c>
      <c r="D128" s="6">
        <v>1000000</v>
      </c>
      <c r="E128" s="7">
        <v>98888800</v>
      </c>
      <c r="F128" s="7">
        <v>0.1132</v>
      </c>
      <c r="G128" s="5" t="s">
        <v>813</v>
      </c>
    </row>
    <row r="129" spans="1:7" ht="23.45" customHeight="1" x14ac:dyDescent="0.25">
      <c r="A129" s="5" t="s">
        <v>1470</v>
      </c>
      <c r="B129" s="5" t="s">
        <v>1471</v>
      </c>
      <c r="C129" s="5" t="s">
        <v>103</v>
      </c>
      <c r="D129" s="6">
        <v>2500000</v>
      </c>
      <c r="E129" s="7">
        <v>248867500</v>
      </c>
      <c r="F129" s="7">
        <v>0.28489999999999999</v>
      </c>
      <c r="G129" s="5" t="s">
        <v>813</v>
      </c>
    </row>
    <row r="130" spans="1:7" ht="41.85" customHeight="1" x14ac:dyDescent="0.25">
      <c r="A130" s="5" t="s">
        <v>1472</v>
      </c>
      <c r="B130" s="5" t="s">
        <v>1473</v>
      </c>
      <c r="C130" s="5" t="s">
        <v>164</v>
      </c>
      <c r="D130" s="6">
        <v>5000000</v>
      </c>
      <c r="E130" s="7">
        <v>502544000</v>
      </c>
      <c r="F130" s="7">
        <v>0.57540000000000002</v>
      </c>
      <c r="G130" s="5" t="s">
        <v>813</v>
      </c>
    </row>
    <row r="131" spans="1:7" ht="23.45" customHeight="1" x14ac:dyDescent="0.25">
      <c r="A131" s="5" t="s">
        <v>2249</v>
      </c>
      <c r="B131" s="5" t="s">
        <v>2250</v>
      </c>
      <c r="C131" s="5" t="s">
        <v>103</v>
      </c>
      <c r="D131" s="6">
        <v>2500000</v>
      </c>
      <c r="E131" s="7">
        <v>249943500</v>
      </c>
      <c r="F131" s="7">
        <v>0.28620000000000001</v>
      </c>
      <c r="G131" s="5" t="s">
        <v>813</v>
      </c>
    </row>
    <row r="132" spans="1:7" ht="32.65" customHeight="1" x14ac:dyDescent="0.25">
      <c r="A132" s="5" t="s">
        <v>2503</v>
      </c>
      <c r="B132" s="5" t="s">
        <v>2504</v>
      </c>
      <c r="C132" s="5" t="s">
        <v>833</v>
      </c>
      <c r="D132" s="6">
        <v>2500000</v>
      </c>
      <c r="E132" s="7">
        <v>250602250</v>
      </c>
      <c r="F132" s="7">
        <v>0.28689999999999999</v>
      </c>
      <c r="G132" s="5" t="s">
        <v>813</v>
      </c>
    </row>
    <row r="133" spans="1:7" ht="32.65" customHeight="1" x14ac:dyDescent="0.25">
      <c r="A133" s="5" t="s">
        <v>2505</v>
      </c>
      <c r="B133" s="5" t="s">
        <v>2506</v>
      </c>
      <c r="C133" s="5" t="s">
        <v>195</v>
      </c>
      <c r="D133" s="6">
        <v>2500000</v>
      </c>
      <c r="E133" s="7">
        <v>250075000</v>
      </c>
      <c r="F133" s="7">
        <v>0.2863</v>
      </c>
      <c r="G133" s="5" t="s">
        <v>813</v>
      </c>
    </row>
    <row r="134" spans="1:7" ht="32.65" customHeight="1" x14ac:dyDescent="0.25">
      <c r="A134" s="5" t="s">
        <v>2507</v>
      </c>
      <c r="B134" s="5" t="s">
        <v>2508</v>
      </c>
      <c r="C134" s="5" t="s">
        <v>103</v>
      </c>
      <c r="D134" s="6">
        <v>2500000</v>
      </c>
      <c r="E134" s="7">
        <v>247677750</v>
      </c>
      <c r="F134" s="7">
        <v>0.28360000000000002</v>
      </c>
      <c r="G134" s="5" t="s">
        <v>813</v>
      </c>
    </row>
    <row r="135" spans="1:7" ht="23.45" customHeight="1" x14ac:dyDescent="0.25">
      <c r="A135" s="5" t="s">
        <v>1476</v>
      </c>
      <c r="B135" s="5" t="s">
        <v>1477</v>
      </c>
      <c r="C135" s="5" t="s">
        <v>35</v>
      </c>
      <c r="D135" s="6">
        <v>16500000</v>
      </c>
      <c r="E135" s="7">
        <v>1672426800</v>
      </c>
      <c r="F135" s="7">
        <v>1.9148000000000001</v>
      </c>
      <c r="G135" s="5" t="s">
        <v>813</v>
      </c>
    </row>
    <row r="136" spans="1:7" ht="23.45" customHeight="1" x14ac:dyDescent="0.25">
      <c r="A136" s="5" t="s">
        <v>1478</v>
      </c>
      <c r="B136" s="5" t="s">
        <v>1479</v>
      </c>
      <c r="C136" s="5" t="s">
        <v>103</v>
      </c>
      <c r="D136" s="6">
        <v>5000000</v>
      </c>
      <c r="E136" s="7">
        <v>495905000</v>
      </c>
      <c r="F136" s="7">
        <v>0.56779999999999997</v>
      </c>
      <c r="G136" s="5" t="s">
        <v>813</v>
      </c>
    </row>
    <row r="137" spans="1:7" ht="23.45" customHeight="1" x14ac:dyDescent="0.25">
      <c r="A137" s="5" t="s">
        <v>2509</v>
      </c>
      <c r="B137" s="5" t="s">
        <v>2510</v>
      </c>
      <c r="C137" s="5" t="s">
        <v>103</v>
      </c>
      <c r="D137" s="6">
        <v>2500000</v>
      </c>
      <c r="E137" s="7">
        <v>249233750</v>
      </c>
      <c r="F137" s="7">
        <v>0.28539999999999999</v>
      </c>
      <c r="G137" s="5" t="s">
        <v>813</v>
      </c>
    </row>
    <row r="138" spans="1:7" ht="51" customHeight="1" x14ac:dyDescent="0.25">
      <c r="A138" s="5" t="s">
        <v>1480</v>
      </c>
      <c r="B138" s="5" t="s">
        <v>1481</v>
      </c>
      <c r="C138" s="5" t="s">
        <v>833</v>
      </c>
      <c r="D138" s="6">
        <v>2500000</v>
      </c>
      <c r="E138" s="7">
        <v>249662500</v>
      </c>
      <c r="F138" s="7">
        <v>0.2858</v>
      </c>
      <c r="G138" s="5" t="s">
        <v>813</v>
      </c>
    </row>
    <row r="139" spans="1:7" ht="23.45" customHeight="1" x14ac:dyDescent="0.25">
      <c r="A139" s="5" t="s">
        <v>1482</v>
      </c>
      <c r="B139" s="5" t="s">
        <v>1483</v>
      </c>
      <c r="C139" s="5" t="s">
        <v>103</v>
      </c>
      <c r="D139" s="6">
        <v>5000000</v>
      </c>
      <c r="E139" s="7">
        <v>499100000</v>
      </c>
      <c r="F139" s="7">
        <v>0.57140000000000002</v>
      </c>
      <c r="G139" s="5" t="s">
        <v>813</v>
      </c>
    </row>
    <row r="140" spans="1:7" ht="14.45" customHeight="1" x14ac:dyDescent="0.25">
      <c r="A140" s="5" t="s">
        <v>1484</v>
      </c>
      <c r="B140" s="5" t="s">
        <v>1485</v>
      </c>
      <c r="C140" s="5" t="s">
        <v>35</v>
      </c>
      <c r="D140" s="6">
        <v>5000000</v>
      </c>
      <c r="E140" s="7">
        <v>506563500</v>
      </c>
      <c r="F140" s="7">
        <v>0.57999999999999996</v>
      </c>
      <c r="G140" s="5" t="s">
        <v>813</v>
      </c>
    </row>
    <row r="141" spans="1:7" ht="32.65" customHeight="1" x14ac:dyDescent="0.25">
      <c r="A141" s="5" t="s">
        <v>1488</v>
      </c>
      <c r="B141" s="5" t="s">
        <v>1489</v>
      </c>
      <c r="C141" s="5" t="s">
        <v>1028</v>
      </c>
      <c r="D141" s="6">
        <v>2500000</v>
      </c>
      <c r="E141" s="7">
        <v>249087000</v>
      </c>
      <c r="F141" s="7">
        <v>0.28520000000000001</v>
      </c>
      <c r="G141" s="5" t="s">
        <v>813</v>
      </c>
    </row>
    <row r="142" spans="1:7" ht="23.45" customHeight="1" x14ac:dyDescent="0.25">
      <c r="A142" s="5" t="s">
        <v>1490</v>
      </c>
      <c r="B142" s="5" t="s">
        <v>1491</v>
      </c>
      <c r="C142" s="5" t="s">
        <v>35</v>
      </c>
      <c r="D142" s="6">
        <v>170000</v>
      </c>
      <c r="E142" s="7">
        <v>16441448</v>
      </c>
      <c r="F142" s="7">
        <v>1.8800000000000001E-2</v>
      </c>
      <c r="G142" s="5" t="s">
        <v>1492</v>
      </c>
    </row>
    <row r="143" spans="1:7" ht="32.65" customHeight="1" x14ac:dyDescent="0.25">
      <c r="A143" s="5" t="s">
        <v>2511</v>
      </c>
      <c r="B143" s="5" t="s">
        <v>2512</v>
      </c>
      <c r="C143" s="5" t="s">
        <v>833</v>
      </c>
      <c r="D143" s="6">
        <v>1000000</v>
      </c>
      <c r="E143" s="7">
        <v>101915800</v>
      </c>
      <c r="F143" s="7">
        <v>0.1167</v>
      </c>
      <c r="G143" s="5" t="s">
        <v>813</v>
      </c>
    </row>
    <row r="144" spans="1:7" ht="23.45" customHeight="1" x14ac:dyDescent="0.25">
      <c r="A144" s="5" t="s">
        <v>1493</v>
      </c>
      <c r="B144" s="5" t="s">
        <v>1494</v>
      </c>
      <c r="C144" s="5" t="s">
        <v>169</v>
      </c>
      <c r="D144" s="6">
        <v>2500000</v>
      </c>
      <c r="E144" s="7">
        <v>251745500</v>
      </c>
      <c r="F144" s="7">
        <v>0.28820000000000001</v>
      </c>
      <c r="G144" s="5" t="s">
        <v>1009</v>
      </c>
    </row>
    <row r="145" spans="1:7" ht="32.65" customHeight="1" x14ac:dyDescent="0.25">
      <c r="A145" s="5" t="s">
        <v>1497</v>
      </c>
      <c r="B145" s="5" t="s">
        <v>1498</v>
      </c>
      <c r="C145" s="5" t="s">
        <v>1045</v>
      </c>
      <c r="D145" s="6">
        <v>1500000</v>
      </c>
      <c r="E145" s="7">
        <v>149670750</v>
      </c>
      <c r="F145" s="7">
        <v>0.1714</v>
      </c>
      <c r="G145" s="5" t="s">
        <v>858</v>
      </c>
    </row>
    <row r="146" spans="1:7" ht="23.45" customHeight="1" x14ac:dyDescent="0.25">
      <c r="A146" s="5" t="s">
        <v>1501</v>
      </c>
      <c r="B146" s="5" t="s">
        <v>1502</v>
      </c>
      <c r="C146" s="5" t="s">
        <v>1028</v>
      </c>
      <c r="D146" s="6">
        <v>5000000</v>
      </c>
      <c r="E146" s="7">
        <v>499740000</v>
      </c>
      <c r="F146" s="7">
        <v>0.57220000000000004</v>
      </c>
      <c r="G146" s="5" t="s">
        <v>813</v>
      </c>
    </row>
    <row r="147" spans="1:7" ht="32.65" customHeight="1" x14ac:dyDescent="0.25">
      <c r="A147" s="5" t="s">
        <v>1503</v>
      </c>
      <c r="B147" s="5" t="s">
        <v>1504</v>
      </c>
      <c r="C147" s="5" t="s">
        <v>103</v>
      </c>
      <c r="D147" s="6">
        <v>2500000</v>
      </c>
      <c r="E147" s="7">
        <v>248782500</v>
      </c>
      <c r="F147" s="7">
        <v>0.2848</v>
      </c>
      <c r="G147" s="5" t="s">
        <v>813</v>
      </c>
    </row>
    <row r="148" spans="1:7" ht="23.45" customHeight="1" x14ac:dyDescent="0.25">
      <c r="A148" s="5" t="s">
        <v>2513</v>
      </c>
      <c r="B148" s="5" t="s">
        <v>2514</v>
      </c>
      <c r="C148" s="5" t="s">
        <v>1028</v>
      </c>
      <c r="D148" s="6">
        <v>6000000</v>
      </c>
      <c r="E148" s="7">
        <v>598377000</v>
      </c>
      <c r="F148" s="7">
        <v>0.68510000000000004</v>
      </c>
      <c r="G148" s="5" t="s">
        <v>813</v>
      </c>
    </row>
    <row r="149" spans="1:7" ht="32.65" customHeight="1" x14ac:dyDescent="0.25">
      <c r="A149" s="5" t="s">
        <v>2515</v>
      </c>
      <c r="B149" s="5" t="s">
        <v>2516</v>
      </c>
      <c r="C149" s="5" t="s">
        <v>103</v>
      </c>
      <c r="D149" s="6">
        <v>2500000</v>
      </c>
      <c r="E149" s="7">
        <v>249834000</v>
      </c>
      <c r="F149" s="7">
        <v>0.28599999999999998</v>
      </c>
      <c r="G149" s="5" t="s">
        <v>813</v>
      </c>
    </row>
    <row r="150" spans="1:7" ht="23.45" customHeight="1" x14ac:dyDescent="0.25">
      <c r="A150" s="5" t="s">
        <v>2281</v>
      </c>
      <c r="B150" s="5" t="s">
        <v>2282</v>
      </c>
      <c r="C150" s="5" t="s">
        <v>126</v>
      </c>
      <c r="D150" s="6">
        <v>10000000</v>
      </c>
      <c r="E150" s="7">
        <v>986672000</v>
      </c>
      <c r="F150" s="7">
        <v>1.1296999999999999</v>
      </c>
      <c r="G150" s="5" t="s">
        <v>1351</v>
      </c>
    </row>
    <row r="151" spans="1:7" ht="23.45" customHeight="1" x14ac:dyDescent="0.25">
      <c r="A151" s="5" t="s">
        <v>1507</v>
      </c>
      <c r="B151" s="5" t="s">
        <v>1508</v>
      </c>
      <c r="C151" s="5" t="s">
        <v>126</v>
      </c>
      <c r="D151" s="6">
        <v>7500000</v>
      </c>
      <c r="E151" s="7">
        <v>745776750</v>
      </c>
      <c r="F151" s="7">
        <v>0.85389999999999999</v>
      </c>
      <c r="G151" s="5" t="s">
        <v>828</v>
      </c>
    </row>
    <row r="152" spans="1:7" ht="23.45" customHeight="1" x14ac:dyDescent="0.25">
      <c r="A152" s="5" t="s">
        <v>2283</v>
      </c>
      <c r="B152" s="5" t="s">
        <v>2284</v>
      </c>
      <c r="C152" s="5" t="s">
        <v>1028</v>
      </c>
      <c r="D152" s="6">
        <v>2500000</v>
      </c>
      <c r="E152" s="7">
        <v>250255250</v>
      </c>
      <c r="F152" s="7">
        <v>0.28649999999999998</v>
      </c>
      <c r="G152" s="5" t="s">
        <v>813</v>
      </c>
    </row>
    <row r="153" spans="1:7" ht="23.45" customHeight="1" x14ac:dyDescent="0.25">
      <c r="A153" s="5" t="s">
        <v>1509</v>
      </c>
      <c r="B153" s="5" t="s">
        <v>1510</v>
      </c>
      <c r="C153" s="5" t="s">
        <v>1028</v>
      </c>
      <c r="D153" s="6">
        <v>8500000</v>
      </c>
      <c r="E153" s="7">
        <v>854023050</v>
      </c>
      <c r="F153" s="7">
        <v>0.9778</v>
      </c>
      <c r="G153" s="5" t="s">
        <v>813</v>
      </c>
    </row>
    <row r="154" spans="1:7" ht="32.65" customHeight="1" x14ac:dyDescent="0.25">
      <c r="A154" s="5" t="s">
        <v>2517</v>
      </c>
      <c r="B154" s="5" t="s">
        <v>2518</v>
      </c>
      <c r="C154" s="5" t="s">
        <v>1028</v>
      </c>
      <c r="D154" s="6">
        <v>3000000</v>
      </c>
      <c r="E154" s="7">
        <v>300675300</v>
      </c>
      <c r="F154" s="7">
        <v>0.34429999999999999</v>
      </c>
      <c r="G154" s="5" t="s">
        <v>813</v>
      </c>
    </row>
    <row r="155" spans="1:7" ht="32.65" customHeight="1" x14ac:dyDescent="0.25">
      <c r="A155" s="5" t="s">
        <v>2519</v>
      </c>
      <c r="B155" s="5" t="s">
        <v>2520</v>
      </c>
      <c r="C155" s="5" t="s">
        <v>96</v>
      </c>
      <c r="D155" s="6">
        <v>2500000</v>
      </c>
      <c r="E155" s="7">
        <v>246536250</v>
      </c>
      <c r="F155" s="7">
        <v>0.2823</v>
      </c>
      <c r="G155" s="5" t="s">
        <v>1351</v>
      </c>
    </row>
    <row r="156" spans="1:7" ht="23.45" customHeight="1" x14ac:dyDescent="0.25">
      <c r="A156" s="5" t="s">
        <v>1511</v>
      </c>
      <c r="B156" s="5" t="s">
        <v>1512</v>
      </c>
      <c r="C156" s="5" t="s">
        <v>35</v>
      </c>
      <c r="D156" s="6">
        <v>1000000</v>
      </c>
      <c r="E156" s="7">
        <v>100631700</v>
      </c>
      <c r="F156" s="7">
        <v>0.1152</v>
      </c>
      <c r="G156" s="5" t="s">
        <v>828</v>
      </c>
    </row>
    <row r="157" spans="1:7" ht="32.65" customHeight="1" x14ac:dyDescent="0.25">
      <c r="A157" s="5" t="s">
        <v>2521</v>
      </c>
      <c r="B157" s="5" t="s">
        <v>2522</v>
      </c>
      <c r="C157" s="5" t="s">
        <v>1028</v>
      </c>
      <c r="D157" s="6">
        <v>2500000</v>
      </c>
      <c r="E157" s="7">
        <v>249912500</v>
      </c>
      <c r="F157" s="7">
        <v>0.28610000000000002</v>
      </c>
      <c r="G157" s="5" t="s">
        <v>813</v>
      </c>
    </row>
    <row r="158" spans="1:7" ht="23.45" customHeight="1" x14ac:dyDescent="0.25">
      <c r="A158" s="5" t="s">
        <v>1513</v>
      </c>
      <c r="B158" s="5" t="s">
        <v>1514</v>
      </c>
      <c r="C158" s="5" t="s">
        <v>35</v>
      </c>
      <c r="D158" s="6">
        <v>140000</v>
      </c>
      <c r="E158" s="7">
        <v>14029204</v>
      </c>
      <c r="F158" s="7">
        <v>1.61E-2</v>
      </c>
      <c r="G158" s="5" t="s">
        <v>828</v>
      </c>
    </row>
    <row r="159" spans="1:7" ht="32.65" customHeight="1" x14ac:dyDescent="0.25">
      <c r="A159" s="5" t="s">
        <v>1515</v>
      </c>
      <c r="B159" s="5" t="s">
        <v>1516</v>
      </c>
      <c r="C159" s="5" t="s">
        <v>35</v>
      </c>
      <c r="D159" s="6">
        <v>2500000</v>
      </c>
      <c r="E159" s="7">
        <v>250337750</v>
      </c>
      <c r="F159" s="7">
        <v>0.28660000000000002</v>
      </c>
      <c r="G159" s="5" t="s">
        <v>1351</v>
      </c>
    </row>
    <row r="160" spans="1:7" ht="32.65" customHeight="1" x14ac:dyDescent="0.25">
      <c r="A160" s="5" t="s">
        <v>1517</v>
      </c>
      <c r="B160" s="5" t="s">
        <v>1518</v>
      </c>
      <c r="C160" s="5" t="s">
        <v>1028</v>
      </c>
      <c r="D160" s="6">
        <v>500000</v>
      </c>
      <c r="E160" s="7">
        <v>49964200</v>
      </c>
      <c r="F160" s="7">
        <v>5.7200000000000001E-2</v>
      </c>
      <c r="G160" s="5" t="s">
        <v>858</v>
      </c>
    </row>
    <row r="161" spans="1:7" ht="23.45" customHeight="1" x14ac:dyDescent="0.25">
      <c r="A161" s="5" t="s">
        <v>1521</v>
      </c>
      <c r="B161" s="5" t="s">
        <v>1522</v>
      </c>
      <c r="C161" s="5" t="s">
        <v>35</v>
      </c>
      <c r="D161" s="6">
        <v>500000</v>
      </c>
      <c r="E161" s="7">
        <v>50446150</v>
      </c>
      <c r="F161" s="7">
        <v>5.7799999999999997E-2</v>
      </c>
      <c r="G161" s="5" t="s">
        <v>828</v>
      </c>
    </row>
    <row r="162" spans="1:7" ht="23.45" customHeight="1" x14ac:dyDescent="0.25">
      <c r="A162" s="5" t="s">
        <v>1523</v>
      </c>
      <c r="B162" s="5" t="s">
        <v>1524</v>
      </c>
      <c r="C162" s="5" t="s">
        <v>35</v>
      </c>
      <c r="D162" s="6">
        <v>100000</v>
      </c>
      <c r="E162" s="7">
        <v>10088220</v>
      </c>
      <c r="F162" s="7">
        <v>1.1599999999999999E-2</v>
      </c>
      <c r="G162" s="5" t="s">
        <v>828</v>
      </c>
    </row>
    <row r="163" spans="1:7" ht="23.45" customHeight="1" x14ac:dyDescent="0.25">
      <c r="A163" s="5" t="s">
        <v>1590</v>
      </c>
      <c r="B163" s="5" t="s">
        <v>1591</v>
      </c>
      <c r="C163" s="5" t="s">
        <v>35</v>
      </c>
      <c r="D163" s="6">
        <v>80000</v>
      </c>
      <c r="E163" s="7">
        <v>7998424</v>
      </c>
      <c r="F163" s="7">
        <v>9.1999999999999998E-3</v>
      </c>
      <c r="G163" s="5" t="s">
        <v>1577</v>
      </c>
    </row>
    <row r="164" spans="1:7" ht="32.65" customHeight="1" x14ac:dyDescent="0.25">
      <c r="A164" s="5" t="s">
        <v>2311</v>
      </c>
      <c r="B164" s="5" t="s">
        <v>2312</v>
      </c>
      <c r="C164" s="5" t="s">
        <v>96</v>
      </c>
      <c r="D164" s="6">
        <v>2500000</v>
      </c>
      <c r="E164" s="7">
        <v>246896500</v>
      </c>
      <c r="F164" s="7">
        <v>0.28270000000000001</v>
      </c>
      <c r="G164" s="5" t="s">
        <v>1351</v>
      </c>
    </row>
    <row r="165" spans="1:7" ht="41.85" customHeight="1" x14ac:dyDescent="0.25">
      <c r="A165" s="5" t="s">
        <v>2523</v>
      </c>
      <c r="B165" s="5" t="s">
        <v>2524</v>
      </c>
      <c r="C165" s="5" t="s">
        <v>96</v>
      </c>
      <c r="D165" s="6">
        <v>7500000</v>
      </c>
      <c r="E165" s="7">
        <v>746235750</v>
      </c>
      <c r="F165" s="7">
        <v>0.85440000000000005</v>
      </c>
      <c r="G165" s="5" t="s">
        <v>1577</v>
      </c>
    </row>
    <row r="166" spans="1:7" ht="41.85" customHeight="1" x14ac:dyDescent="0.25">
      <c r="A166" s="5" t="s">
        <v>2525</v>
      </c>
      <c r="B166" s="5" t="s">
        <v>2526</v>
      </c>
      <c r="C166" s="5" t="s">
        <v>96</v>
      </c>
      <c r="D166" s="6">
        <v>2500000</v>
      </c>
      <c r="E166" s="7">
        <v>249252500</v>
      </c>
      <c r="F166" s="7">
        <v>0.28539999999999999</v>
      </c>
      <c r="G166" s="5" t="s">
        <v>1577</v>
      </c>
    </row>
    <row r="167" spans="1:7" ht="23.45" customHeight="1" x14ac:dyDescent="0.25">
      <c r="A167" s="5" t="s">
        <v>1598</v>
      </c>
      <c r="B167" s="5" t="s">
        <v>1599</v>
      </c>
      <c r="C167" s="5" t="s">
        <v>35</v>
      </c>
      <c r="D167" s="6">
        <v>4000000</v>
      </c>
      <c r="E167" s="7">
        <v>412528000</v>
      </c>
      <c r="F167" s="7">
        <v>0.4723</v>
      </c>
      <c r="G167" s="5" t="s">
        <v>813</v>
      </c>
    </row>
    <row r="168" spans="1:7" ht="41.85" customHeight="1" x14ac:dyDescent="0.25">
      <c r="A168" s="5" t="s">
        <v>2527</v>
      </c>
      <c r="B168" s="5" t="s">
        <v>2528</v>
      </c>
      <c r="C168" s="5" t="s">
        <v>96</v>
      </c>
      <c r="D168" s="6">
        <v>2500000</v>
      </c>
      <c r="E168" s="7">
        <v>249283000</v>
      </c>
      <c r="F168" s="7">
        <v>0.28539999999999999</v>
      </c>
      <c r="G168" s="5" t="s">
        <v>1577</v>
      </c>
    </row>
    <row r="169" spans="1:7" ht="41.85" customHeight="1" x14ac:dyDescent="0.25">
      <c r="A169" s="5" t="s">
        <v>2529</v>
      </c>
      <c r="B169" s="5" t="s">
        <v>2530</v>
      </c>
      <c r="C169" s="5" t="s">
        <v>96</v>
      </c>
      <c r="D169" s="6">
        <v>4000000</v>
      </c>
      <c r="E169" s="7">
        <v>398793600</v>
      </c>
      <c r="F169" s="7">
        <v>0.45660000000000001</v>
      </c>
      <c r="G169" s="5" t="s">
        <v>1577</v>
      </c>
    </row>
    <row r="170" spans="1:7" ht="32.65" customHeight="1" x14ac:dyDescent="0.25">
      <c r="A170" s="5" t="s">
        <v>1600</v>
      </c>
      <c r="B170" s="5" t="s">
        <v>1601</v>
      </c>
      <c r="C170" s="5" t="s">
        <v>164</v>
      </c>
      <c r="D170" s="6">
        <v>2850000</v>
      </c>
      <c r="E170" s="7">
        <v>296433630</v>
      </c>
      <c r="F170" s="7">
        <v>0.33939999999999998</v>
      </c>
      <c r="G170" s="5" t="s">
        <v>858</v>
      </c>
    </row>
    <row r="171" spans="1:7" ht="23.45" customHeight="1" x14ac:dyDescent="0.25">
      <c r="A171" s="5" t="s">
        <v>1602</v>
      </c>
      <c r="B171" s="5" t="s">
        <v>1603</v>
      </c>
      <c r="C171" s="5" t="s">
        <v>35</v>
      </c>
      <c r="D171" s="6">
        <v>150000</v>
      </c>
      <c r="E171" s="7">
        <v>15006675</v>
      </c>
      <c r="F171" s="7">
        <v>1.72E-2</v>
      </c>
      <c r="G171" s="5" t="s">
        <v>1577</v>
      </c>
    </row>
    <row r="172" spans="1:7" ht="32.65" customHeight="1" x14ac:dyDescent="0.25">
      <c r="A172" s="5" t="s">
        <v>1606</v>
      </c>
      <c r="B172" s="5" t="s">
        <v>1607</v>
      </c>
      <c r="C172" s="5" t="s">
        <v>35</v>
      </c>
      <c r="D172" s="6">
        <v>4000000</v>
      </c>
      <c r="E172" s="7">
        <v>403379600</v>
      </c>
      <c r="F172" s="7">
        <v>0.46179999999999999</v>
      </c>
      <c r="G172" s="5" t="s">
        <v>1351</v>
      </c>
    </row>
    <row r="173" spans="1:7" ht="23.45" customHeight="1" x14ac:dyDescent="0.25">
      <c r="A173" s="5" t="s">
        <v>2531</v>
      </c>
      <c r="B173" s="5" t="s">
        <v>2532</v>
      </c>
      <c r="C173" s="5" t="s">
        <v>96</v>
      </c>
      <c r="D173" s="6">
        <v>5000000</v>
      </c>
      <c r="E173" s="7">
        <v>497078500</v>
      </c>
      <c r="F173" s="7">
        <v>0.56910000000000005</v>
      </c>
      <c r="G173" s="5" t="s">
        <v>1351</v>
      </c>
    </row>
    <row r="174" spans="1:7" ht="23.45" customHeight="1" x14ac:dyDescent="0.25">
      <c r="A174" s="5" t="s">
        <v>1616</v>
      </c>
      <c r="B174" s="5" t="s">
        <v>1617</v>
      </c>
      <c r="C174" s="5" t="s">
        <v>126</v>
      </c>
      <c r="D174" s="6">
        <v>3000000</v>
      </c>
      <c r="E174" s="7">
        <v>300607500</v>
      </c>
      <c r="F174" s="7">
        <v>0.34420000000000001</v>
      </c>
      <c r="G174" s="5" t="s">
        <v>1351</v>
      </c>
    </row>
    <row r="175" spans="1:7" ht="32.65" customHeight="1" x14ac:dyDescent="0.25">
      <c r="A175" s="5" t="s">
        <v>1618</v>
      </c>
      <c r="B175" s="5" t="s">
        <v>1619</v>
      </c>
      <c r="C175" s="5" t="s">
        <v>1028</v>
      </c>
      <c r="D175" s="6">
        <v>600000</v>
      </c>
      <c r="E175" s="7">
        <v>60624240</v>
      </c>
      <c r="F175" s="7">
        <v>6.9400000000000003E-2</v>
      </c>
      <c r="G175" s="5" t="s">
        <v>828</v>
      </c>
    </row>
    <row r="176" spans="1:7" ht="23.45" customHeight="1" x14ac:dyDescent="0.25">
      <c r="A176" s="5" t="s">
        <v>2533</v>
      </c>
      <c r="B176" s="5" t="s">
        <v>2534</v>
      </c>
      <c r="C176" s="5" t="s">
        <v>157</v>
      </c>
      <c r="D176" s="6">
        <v>4000000</v>
      </c>
      <c r="E176" s="7">
        <v>402080800</v>
      </c>
      <c r="F176" s="7">
        <v>0.46039999999999998</v>
      </c>
      <c r="G176" s="5" t="s">
        <v>1246</v>
      </c>
    </row>
    <row r="177" spans="1:7" ht="32.65" customHeight="1" x14ac:dyDescent="0.25">
      <c r="A177" s="5" t="s">
        <v>1626</v>
      </c>
      <c r="B177" s="5" t="s">
        <v>1627</v>
      </c>
      <c r="C177" s="5" t="s">
        <v>164</v>
      </c>
      <c r="D177" s="6">
        <v>2500000</v>
      </c>
      <c r="E177" s="7">
        <v>263357000</v>
      </c>
      <c r="F177" s="7">
        <v>0.30149999999999999</v>
      </c>
      <c r="G177" s="5" t="s">
        <v>858</v>
      </c>
    </row>
    <row r="178" spans="1:7" ht="23.45" customHeight="1" x14ac:dyDescent="0.25">
      <c r="A178" s="5" t="s">
        <v>1628</v>
      </c>
      <c r="B178" s="5" t="s">
        <v>1629</v>
      </c>
      <c r="C178" s="5" t="s">
        <v>96</v>
      </c>
      <c r="D178" s="6">
        <v>190000</v>
      </c>
      <c r="E178" s="7">
        <v>19136344</v>
      </c>
      <c r="F178" s="7">
        <v>2.1899999999999999E-2</v>
      </c>
      <c r="G178" s="5" t="s">
        <v>858</v>
      </c>
    </row>
    <row r="179" spans="1:7" ht="23.45" customHeight="1" x14ac:dyDescent="0.25">
      <c r="A179" s="5" t="s">
        <v>2535</v>
      </c>
      <c r="B179" s="5" t="s">
        <v>2536</v>
      </c>
      <c r="C179" s="5" t="s">
        <v>96</v>
      </c>
      <c r="D179" s="6">
        <v>5000000</v>
      </c>
      <c r="E179" s="7">
        <v>498958500</v>
      </c>
      <c r="F179" s="7">
        <v>0.57130000000000003</v>
      </c>
      <c r="G179" s="5" t="s">
        <v>1351</v>
      </c>
    </row>
    <row r="180" spans="1:7" ht="32.65" customHeight="1" x14ac:dyDescent="0.25">
      <c r="A180" s="5" t="s">
        <v>2537</v>
      </c>
      <c r="B180" s="5" t="s">
        <v>2538</v>
      </c>
      <c r="C180" s="5" t="s">
        <v>96</v>
      </c>
      <c r="D180" s="6">
        <v>7500000</v>
      </c>
      <c r="E180" s="7">
        <v>748380750</v>
      </c>
      <c r="F180" s="7">
        <v>0.85680000000000001</v>
      </c>
      <c r="G180" s="5" t="s">
        <v>1351</v>
      </c>
    </row>
    <row r="181" spans="1:7" ht="32.65" customHeight="1" x14ac:dyDescent="0.25">
      <c r="A181" s="5" t="s">
        <v>2325</v>
      </c>
      <c r="B181" s="5" t="s">
        <v>2326</v>
      </c>
      <c r="C181" s="5" t="s">
        <v>164</v>
      </c>
      <c r="D181" s="6">
        <v>470000</v>
      </c>
      <c r="E181" s="7">
        <v>47030926</v>
      </c>
      <c r="F181" s="7">
        <v>5.3800000000000001E-2</v>
      </c>
      <c r="G181" s="5" t="s">
        <v>828</v>
      </c>
    </row>
    <row r="182" spans="1:7" ht="23.45" customHeight="1" x14ac:dyDescent="0.25">
      <c r="A182" s="5" t="s">
        <v>1632</v>
      </c>
      <c r="B182" s="5" t="s">
        <v>1633</v>
      </c>
      <c r="C182" s="5" t="s">
        <v>35</v>
      </c>
      <c r="D182" s="6">
        <v>500000</v>
      </c>
      <c r="E182" s="7">
        <v>50079800</v>
      </c>
      <c r="F182" s="7">
        <v>5.7299999999999997E-2</v>
      </c>
      <c r="G182" s="5" t="s">
        <v>1577</v>
      </c>
    </row>
    <row r="183" spans="1:7" ht="32.65" customHeight="1" x14ac:dyDescent="0.25">
      <c r="A183" s="5" t="s">
        <v>1636</v>
      </c>
      <c r="B183" s="5" t="s">
        <v>1637</v>
      </c>
      <c r="C183" s="5" t="s">
        <v>1028</v>
      </c>
      <c r="D183" s="6">
        <v>300000</v>
      </c>
      <c r="E183" s="7">
        <v>30115860</v>
      </c>
      <c r="F183" s="7">
        <v>3.4500000000000003E-2</v>
      </c>
      <c r="G183" s="5" t="s">
        <v>858</v>
      </c>
    </row>
    <row r="184" spans="1:7" ht="32.65" customHeight="1" x14ac:dyDescent="0.25">
      <c r="A184" s="5" t="s">
        <v>1638</v>
      </c>
      <c r="B184" s="5" t="s">
        <v>1639</v>
      </c>
      <c r="C184" s="5" t="s">
        <v>1028</v>
      </c>
      <c r="D184" s="6">
        <v>190000</v>
      </c>
      <c r="E184" s="7">
        <v>19010013</v>
      </c>
      <c r="F184" s="7">
        <v>2.18E-2</v>
      </c>
      <c r="G184" s="5" t="s">
        <v>813</v>
      </c>
    </row>
    <row r="185" spans="1:7" ht="23.45" customHeight="1" x14ac:dyDescent="0.25">
      <c r="A185" s="5" t="s">
        <v>2539</v>
      </c>
      <c r="B185" s="5" t="s">
        <v>2540</v>
      </c>
      <c r="C185" s="5" t="s">
        <v>129</v>
      </c>
      <c r="D185" s="6">
        <v>95175.135800000004</v>
      </c>
      <c r="E185" s="7">
        <v>10121980.380000001</v>
      </c>
      <c r="F185" s="7">
        <v>1.1599999999999999E-2</v>
      </c>
      <c r="G185" s="5" t="s">
        <v>861</v>
      </c>
    </row>
    <row r="186" spans="1:7" ht="23.45" customHeight="1" x14ac:dyDescent="0.25">
      <c r="A186" s="5" t="s">
        <v>2396</v>
      </c>
      <c r="B186" s="5" t="s">
        <v>2397</v>
      </c>
      <c r="C186" s="5" t="s">
        <v>157</v>
      </c>
      <c r="D186" s="6">
        <v>5000000</v>
      </c>
      <c r="E186" s="7">
        <v>475201500</v>
      </c>
      <c r="F186" s="7">
        <v>0.54410000000000003</v>
      </c>
      <c r="G186" s="5" t="s">
        <v>813</v>
      </c>
    </row>
    <row r="187" spans="1:7" ht="32.65" customHeight="1" x14ac:dyDescent="0.25">
      <c r="A187" s="5" t="s">
        <v>2398</v>
      </c>
      <c r="B187" s="5" t="s">
        <v>2399</v>
      </c>
      <c r="C187" s="5" t="s">
        <v>35</v>
      </c>
      <c r="D187" s="6">
        <v>7000000</v>
      </c>
      <c r="E187" s="7">
        <v>670751200</v>
      </c>
      <c r="F187" s="7">
        <v>0.76800000000000002</v>
      </c>
      <c r="G187" s="5" t="s">
        <v>828</v>
      </c>
    </row>
    <row r="188" spans="1:7" ht="23.45" customHeight="1" x14ac:dyDescent="0.25">
      <c r="A188" s="5" t="s">
        <v>829</v>
      </c>
      <c r="B188" s="5" t="s">
        <v>830</v>
      </c>
      <c r="C188" s="5" t="s">
        <v>157</v>
      </c>
      <c r="D188" s="6">
        <v>7500000</v>
      </c>
      <c r="E188" s="7">
        <v>720867750</v>
      </c>
      <c r="F188" s="7">
        <v>0.82530000000000003</v>
      </c>
      <c r="G188" s="5" t="s">
        <v>813</v>
      </c>
    </row>
    <row r="189" spans="1:7" ht="23.45" customHeight="1" x14ac:dyDescent="0.25">
      <c r="A189" s="5" t="s">
        <v>2541</v>
      </c>
      <c r="B189" s="5" t="s">
        <v>2542</v>
      </c>
      <c r="C189" s="5" t="s">
        <v>106</v>
      </c>
      <c r="D189" s="6">
        <v>2500000</v>
      </c>
      <c r="E189" s="7">
        <v>238604000</v>
      </c>
      <c r="F189" s="7">
        <v>0.2732</v>
      </c>
      <c r="G189" s="5" t="s">
        <v>813</v>
      </c>
    </row>
    <row r="190" spans="1:7" ht="23.45" customHeight="1" x14ac:dyDescent="0.25">
      <c r="A190" s="5" t="s">
        <v>840</v>
      </c>
      <c r="B190" s="5" t="s">
        <v>841</v>
      </c>
      <c r="C190" s="5" t="s">
        <v>106</v>
      </c>
      <c r="D190" s="6">
        <v>7500000</v>
      </c>
      <c r="E190" s="7">
        <v>726615750</v>
      </c>
      <c r="F190" s="7">
        <v>0.83189999999999997</v>
      </c>
      <c r="G190" s="5" t="s">
        <v>813</v>
      </c>
    </row>
    <row r="191" spans="1:7" ht="23.45" customHeight="1" x14ac:dyDescent="0.25">
      <c r="A191" s="5" t="s">
        <v>844</v>
      </c>
      <c r="B191" s="5" t="s">
        <v>845</v>
      </c>
      <c r="C191" s="5" t="s">
        <v>106</v>
      </c>
      <c r="D191" s="6">
        <v>1500000</v>
      </c>
      <c r="E191" s="7">
        <v>145519800</v>
      </c>
      <c r="F191" s="7">
        <v>0.1666</v>
      </c>
      <c r="G191" s="5" t="s">
        <v>813</v>
      </c>
    </row>
    <row r="192" spans="1:7" ht="23.45" customHeight="1" x14ac:dyDescent="0.25">
      <c r="A192" s="5" t="s">
        <v>854</v>
      </c>
      <c r="B192" s="5" t="s">
        <v>855</v>
      </c>
      <c r="C192" s="5" t="s">
        <v>195</v>
      </c>
      <c r="D192" s="6">
        <v>2500000</v>
      </c>
      <c r="E192" s="7">
        <v>242329000</v>
      </c>
      <c r="F192" s="7">
        <v>0.27739999999999998</v>
      </c>
      <c r="G192" s="5" t="s">
        <v>813</v>
      </c>
    </row>
    <row r="193" spans="1:7" ht="23.45" customHeight="1" x14ac:dyDescent="0.25">
      <c r="A193" s="5" t="s">
        <v>2408</v>
      </c>
      <c r="B193" s="5" t="s">
        <v>2409</v>
      </c>
      <c r="C193" s="5" t="s">
        <v>1028</v>
      </c>
      <c r="D193" s="6">
        <v>5000000</v>
      </c>
      <c r="E193" s="7">
        <v>488147500</v>
      </c>
      <c r="F193" s="7">
        <v>0.55889999999999995</v>
      </c>
      <c r="G193" s="5" t="s">
        <v>828</v>
      </c>
    </row>
    <row r="194" spans="1:7" ht="23.45" customHeight="1" x14ac:dyDescent="0.25">
      <c r="A194" s="5" t="s">
        <v>2543</v>
      </c>
      <c r="B194" s="5" t="s">
        <v>2544</v>
      </c>
      <c r="C194" s="5" t="s">
        <v>157</v>
      </c>
      <c r="D194" s="6">
        <v>1000000</v>
      </c>
      <c r="E194" s="7">
        <v>98603600</v>
      </c>
      <c r="F194" s="7">
        <v>0.1129</v>
      </c>
      <c r="G194" s="5" t="s">
        <v>858</v>
      </c>
    </row>
    <row r="195" spans="1:7" ht="23.45" customHeight="1" x14ac:dyDescent="0.25">
      <c r="A195" s="5" t="s">
        <v>862</v>
      </c>
      <c r="B195" s="5" t="s">
        <v>863</v>
      </c>
      <c r="C195" s="5" t="s">
        <v>157</v>
      </c>
      <c r="D195" s="6">
        <v>200000</v>
      </c>
      <c r="E195" s="7">
        <v>19840660</v>
      </c>
      <c r="F195" s="7">
        <v>2.2700000000000001E-2</v>
      </c>
      <c r="G195" s="5" t="s">
        <v>858</v>
      </c>
    </row>
    <row r="196" spans="1:7" ht="23.45" customHeight="1" x14ac:dyDescent="0.25">
      <c r="A196" s="5" t="s">
        <v>866</v>
      </c>
      <c r="B196" s="5" t="s">
        <v>867</v>
      </c>
      <c r="C196" s="5" t="s">
        <v>157</v>
      </c>
      <c r="D196" s="6">
        <v>200000</v>
      </c>
      <c r="E196" s="7">
        <v>19810580</v>
      </c>
      <c r="F196" s="7">
        <v>2.2700000000000001E-2</v>
      </c>
      <c r="G196" s="5" t="s">
        <v>858</v>
      </c>
    </row>
    <row r="197" spans="1:7" ht="23.45" customHeight="1" x14ac:dyDescent="0.25">
      <c r="A197" s="5" t="s">
        <v>870</v>
      </c>
      <c r="B197" s="5" t="s">
        <v>871</v>
      </c>
      <c r="C197" s="5" t="s">
        <v>157</v>
      </c>
      <c r="D197" s="6">
        <v>700000</v>
      </c>
      <c r="E197" s="7">
        <v>69693400</v>
      </c>
      <c r="F197" s="7">
        <v>7.9799999999999996E-2</v>
      </c>
      <c r="G197" s="5" t="s">
        <v>858</v>
      </c>
    </row>
    <row r="198" spans="1:7" ht="14.45" customHeight="1" x14ac:dyDescent="0.25">
      <c r="A198" s="5" t="s">
        <v>872</v>
      </c>
      <c r="B198" s="5" t="s">
        <v>873</v>
      </c>
      <c r="C198" s="5" t="s">
        <v>195</v>
      </c>
      <c r="D198" s="6">
        <v>2000000</v>
      </c>
      <c r="E198" s="7">
        <v>198365800</v>
      </c>
      <c r="F198" s="7">
        <v>0.2271</v>
      </c>
      <c r="G198" s="5" t="s">
        <v>813</v>
      </c>
    </row>
    <row r="199" spans="1:7" ht="23.45" customHeight="1" x14ac:dyDescent="0.25">
      <c r="A199" s="5" t="s">
        <v>874</v>
      </c>
      <c r="B199" s="5" t="s">
        <v>875</v>
      </c>
      <c r="C199" s="5" t="s">
        <v>157</v>
      </c>
      <c r="D199" s="6">
        <v>5000000</v>
      </c>
      <c r="E199" s="7">
        <v>496664500</v>
      </c>
      <c r="F199" s="7">
        <v>0.56859999999999999</v>
      </c>
      <c r="G199" s="5" t="s">
        <v>858</v>
      </c>
    </row>
    <row r="200" spans="1:7" ht="23.45" customHeight="1" x14ac:dyDescent="0.25">
      <c r="A200" s="5" t="s">
        <v>876</v>
      </c>
      <c r="B200" s="5" t="s">
        <v>877</v>
      </c>
      <c r="C200" s="5" t="s">
        <v>157</v>
      </c>
      <c r="D200" s="6">
        <v>1000000</v>
      </c>
      <c r="E200" s="7">
        <v>99488100</v>
      </c>
      <c r="F200" s="7">
        <v>0.1139</v>
      </c>
      <c r="G200" s="5" t="s">
        <v>858</v>
      </c>
    </row>
    <row r="201" spans="1:7" ht="32.65" customHeight="1" x14ac:dyDescent="0.25">
      <c r="A201" s="5" t="s">
        <v>2412</v>
      </c>
      <c r="B201" s="5" t="s">
        <v>2413</v>
      </c>
      <c r="C201" s="5" t="s">
        <v>157</v>
      </c>
      <c r="D201" s="6">
        <v>40000</v>
      </c>
      <c r="E201" s="7">
        <v>3997688</v>
      </c>
      <c r="F201" s="7">
        <v>4.5999999999999999E-3</v>
      </c>
      <c r="G201" s="5" t="s">
        <v>813</v>
      </c>
    </row>
    <row r="202" spans="1:7" ht="23.45" customHeight="1" x14ac:dyDescent="0.25">
      <c r="A202" s="5" t="s">
        <v>886</v>
      </c>
      <c r="B202" s="5" t="s">
        <v>887</v>
      </c>
      <c r="C202" s="5" t="s">
        <v>35</v>
      </c>
      <c r="D202" s="6">
        <v>2500000</v>
      </c>
      <c r="E202" s="7">
        <v>247012000</v>
      </c>
      <c r="F202" s="7">
        <v>0.2828</v>
      </c>
      <c r="G202" s="5" t="s">
        <v>813</v>
      </c>
    </row>
    <row r="203" spans="1:7" ht="23.45" customHeight="1" x14ac:dyDescent="0.25">
      <c r="A203" s="5" t="s">
        <v>888</v>
      </c>
      <c r="B203" s="5" t="s">
        <v>889</v>
      </c>
      <c r="C203" s="5" t="s">
        <v>106</v>
      </c>
      <c r="D203" s="6">
        <v>32500000</v>
      </c>
      <c r="E203" s="7">
        <v>3244445750</v>
      </c>
      <c r="F203" s="7">
        <v>3.7145999999999999</v>
      </c>
      <c r="G203" s="5" t="s">
        <v>813</v>
      </c>
    </row>
    <row r="204" spans="1:7" ht="23.45" customHeight="1" x14ac:dyDescent="0.25">
      <c r="A204" s="5" t="s">
        <v>890</v>
      </c>
      <c r="B204" s="5" t="s">
        <v>891</v>
      </c>
      <c r="C204" s="5" t="s">
        <v>106</v>
      </c>
      <c r="D204" s="6">
        <v>2500000</v>
      </c>
      <c r="E204" s="7">
        <v>251289500</v>
      </c>
      <c r="F204" s="7">
        <v>0.28770000000000001</v>
      </c>
      <c r="G204" s="5" t="s">
        <v>813</v>
      </c>
    </row>
    <row r="205" spans="1:7" ht="23.45" customHeight="1" x14ac:dyDescent="0.25">
      <c r="A205" s="5" t="s">
        <v>2416</v>
      </c>
      <c r="B205" s="5" t="s">
        <v>2417</v>
      </c>
      <c r="C205" s="5" t="s">
        <v>106</v>
      </c>
      <c r="D205" s="6">
        <v>10000000</v>
      </c>
      <c r="E205" s="7">
        <v>997086000</v>
      </c>
      <c r="F205" s="7">
        <v>1.1415999999999999</v>
      </c>
      <c r="G205" s="5" t="s">
        <v>813</v>
      </c>
    </row>
    <row r="206" spans="1:7" ht="32.65" customHeight="1" x14ac:dyDescent="0.25">
      <c r="A206" s="5" t="s">
        <v>902</v>
      </c>
      <c r="B206" s="5" t="s">
        <v>903</v>
      </c>
      <c r="C206" s="5" t="s">
        <v>35</v>
      </c>
      <c r="D206" s="6">
        <v>500000</v>
      </c>
      <c r="E206" s="7">
        <v>49687600</v>
      </c>
      <c r="F206" s="7">
        <v>5.6899999999999999E-2</v>
      </c>
      <c r="G206" s="5" t="s">
        <v>828</v>
      </c>
    </row>
    <row r="207" spans="1:7" ht="23.45" customHeight="1" x14ac:dyDescent="0.25">
      <c r="A207" s="5" t="s">
        <v>909</v>
      </c>
      <c r="B207" s="5" t="s">
        <v>910</v>
      </c>
      <c r="C207" s="5" t="s">
        <v>106</v>
      </c>
      <c r="D207" s="6">
        <v>2500000</v>
      </c>
      <c r="E207" s="7">
        <v>251944750</v>
      </c>
      <c r="F207" s="7">
        <v>0.28849999999999998</v>
      </c>
      <c r="G207" s="5" t="s">
        <v>813</v>
      </c>
    </row>
    <row r="208" spans="1:7" ht="32.65" customHeight="1" x14ac:dyDescent="0.25">
      <c r="A208" s="5" t="s">
        <v>2545</v>
      </c>
      <c r="B208" s="5" t="s">
        <v>2546</v>
      </c>
      <c r="C208" s="5" t="s">
        <v>195</v>
      </c>
      <c r="D208" s="6">
        <v>500000</v>
      </c>
      <c r="E208" s="7">
        <v>50719850</v>
      </c>
      <c r="F208" s="7">
        <v>5.8099999999999999E-2</v>
      </c>
      <c r="G208" s="5" t="s">
        <v>813</v>
      </c>
    </row>
    <row r="209" spans="1:7" ht="23.45" customHeight="1" x14ac:dyDescent="0.25">
      <c r="A209" s="5" t="s">
        <v>911</v>
      </c>
      <c r="B209" s="5" t="s">
        <v>912</v>
      </c>
      <c r="C209" s="5" t="s">
        <v>106</v>
      </c>
      <c r="D209" s="6">
        <v>12500000</v>
      </c>
      <c r="E209" s="7">
        <v>1258396250</v>
      </c>
      <c r="F209" s="7">
        <v>1.4408000000000001</v>
      </c>
      <c r="G209" s="5" t="s">
        <v>813</v>
      </c>
    </row>
    <row r="210" spans="1:7" ht="32.65" customHeight="1" x14ac:dyDescent="0.25">
      <c r="A210" s="5" t="s">
        <v>915</v>
      </c>
      <c r="B210" s="5" t="s">
        <v>916</v>
      </c>
      <c r="C210" s="5" t="s">
        <v>195</v>
      </c>
      <c r="D210" s="6">
        <v>8000000</v>
      </c>
      <c r="E210" s="7">
        <v>800696800</v>
      </c>
      <c r="F210" s="7">
        <v>0.91669999999999996</v>
      </c>
      <c r="G210" s="5" t="s">
        <v>813</v>
      </c>
    </row>
    <row r="211" spans="1:7" ht="14.45" customHeight="1" x14ac:dyDescent="0.25">
      <c r="A211" s="5" t="s">
        <v>2547</v>
      </c>
      <c r="B211" s="5" t="s">
        <v>2548</v>
      </c>
      <c r="C211" s="5" t="s">
        <v>46</v>
      </c>
      <c r="D211" s="6">
        <v>2350000</v>
      </c>
      <c r="E211" s="7">
        <v>236488960</v>
      </c>
      <c r="F211" s="7">
        <v>0.27079999999999999</v>
      </c>
      <c r="G211" s="5" t="s">
        <v>828</v>
      </c>
    </row>
    <row r="212" spans="1:7" ht="23.45" customHeight="1" x14ac:dyDescent="0.25">
      <c r="A212" s="5" t="s">
        <v>917</v>
      </c>
      <c r="B212" s="5" t="s">
        <v>918</v>
      </c>
      <c r="C212" s="5" t="s">
        <v>106</v>
      </c>
      <c r="D212" s="6">
        <v>2900000</v>
      </c>
      <c r="E212" s="7">
        <v>290285940</v>
      </c>
      <c r="F212" s="7">
        <v>0.33239999999999997</v>
      </c>
      <c r="G212" s="5" t="s">
        <v>813</v>
      </c>
    </row>
    <row r="213" spans="1:7" ht="23.45" customHeight="1" x14ac:dyDescent="0.25">
      <c r="A213" s="5" t="s">
        <v>2549</v>
      </c>
      <c r="B213" s="5" t="s">
        <v>2550</v>
      </c>
      <c r="C213" s="5" t="s">
        <v>46</v>
      </c>
      <c r="D213" s="6">
        <v>4000000</v>
      </c>
      <c r="E213" s="7">
        <v>402912800</v>
      </c>
      <c r="F213" s="7">
        <v>0.46129999999999999</v>
      </c>
      <c r="G213" s="5" t="s">
        <v>858</v>
      </c>
    </row>
    <row r="214" spans="1:7" ht="23.45" customHeight="1" x14ac:dyDescent="0.25">
      <c r="A214" s="5" t="s">
        <v>937</v>
      </c>
      <c r="B214" s="5" t="s">
        <v>938</v>
      </c>
      <c r="C214" s="5" t="s">
        <v>46</v>
      </c>
      <c r="D214" s="6">
        <v>9500000</v>
      </c>
      <c r="E214" s="7">
        <v>960326500</v>
      </c>
      <c r="F214" s="7">
        <v>1.0994999999999999</v>
      </c>
      <c r="G214" s="5" t="s">
        <v>828</v>
      </c>
    </row>
    <row r="215" spans="1:7" ht="32.65" customHeight="1" x14ac:dyDescent="0.25">
      <c r="A215" s="5" t="s">
        <v>2426</v>
      </c>
      <c r="B215" s="5" t="s">
        <v>2427</v>
      </c>
      <c r="C215" s="5" t="s">
        <v>157</v>
      </c>
      <c r="D215" s="6">
        <v>5000000</v>
      </c>
      <c r="E215" s="7">
        <v>500454000</v>
      </c>
      <c r="F215" s="7">
        <v>0.57299999999999995</v>
      </c>
      <c r="G215" s="5" t="s">
        <v>813</v>
      </c>
    </row>
    <row r="216" spans="1:7" ht="32.65" customHeight="1" x14ac:dyDescent="0.25">
      <c r="A216" s="5" t="s">
        <v>943</v>
      </c>
      <c r="B216" s="5" t="s">
        <v>944</v>
      </c>
      <c r="C216" s="5" t="s">
        <v>157</v>
      </c>
      <c r="D216" s="6">
        <v>460000</v>
      </c>
      <c r="E216" s="7">
        <v>46301760</v>
      </c>
      <c r="F216" s="7">
        <v>5.2999999999999999E-2</v>
      </c>
      <c r="G216" s="5" t="s">
        <v>858</v>
      </c>
    </row>
    <row r="217" spans="1:7" ht="23.45" customHeight="1" x14ac:dyDescent="0.25">
      <c r="A217" s="5" t="s">
        <v>973</v>
      </c>
      <c r="B217" s="5" t="s">
        <v>974</v>
      </c>
      <c r="C217" s="5" t="s">
        <v>106</v>
      </c>
      <c r="D217" s="6">
        <v>2000000</v>
      </c>
      <c r="E217" s="7">
        <v>202319800</v>
      </c>
      <c r="F217" s="7">
        <v>0.2316</v>
      </c>
      <c r="G217" s="5" t="s">
        <v>813</v>
      </c>
    </row>
    <row r="218" spans="1:7" ht="23.45" customHeight="1" x14ac:dyDescent="0.25">
      <c r="A218" s="5" t="s">
        <v>977</v>
      </c>
      <c r="B218" s="5" t="s">
        <v>978</v>
      </c>
      <c r="C218" s="5" t="s">
        <v>35</v>
      </c>
      <c r="D218" s="6">
        <v>1000000</v>
      </c>
      <c r="E218" s="7">
        <v>99755300</v>
      </c>
      <c r="F218" s="7">
        <v>0.1142</v>
      </c>
      <c r="G218" s="5" t="s">
        <v>813</v>
      </c>
    </row>
    <row r="219" spans="1:7" ht="23.45" customHeight="1" x14ac:dyDescent="0.25">
      <c r="A219" s="5" t="s">
        <v>979</v>
      </c>
      <c r="B219" s="5" t="s">
        <v>980</v>
      </c>
      <c r="C219" s="5" t="s">
        <v>35</v>
      </c>
      <c r="D219" s="6">
        <v>4500000</v>
      </c>
      <c r="E219" s="7">
        <v>452200500</v>
      </c>
      <c r="F219" s="7">
        <v>0.51770000000000005</v>
      </c>
      <c r="G219" s="5" t="s">
        <v>813</v>
      </c>
    </row>
    <row r="220" spans="1:7" ht="23.45" customHeight="1" x14ac:dyDescent="0.25">
      <c r="A220" s="5" t="s">
        <v>983</v>
      </c>
      <c r="B220" s="5" t="s">
        <v>984</v>
      </c>
      <c r="C220" s="5" t="s">
        <v>106</v>
      </c>
      <c r="D220" s="6">
        <v>2500000</v>
      </c>
      <c r="E220" s="7">
        <v>252992500</v>
      </c>
      <c r="F220" s="7">
        <v>0.28970000000000001</v>
      </c>
      <c r="G220" s="5" t="s">
        <v>813</v>
      </c>
    </row>
    <row r="221" spans="1:7" ht="23.45" customHeight="1" x14ac:dyDescent="0.25">
      <c r="A221" s="5" t="s">
        <v>987</v>
      </c>
      <c r="B221" s="5" t="s">
        <v>988</v>
      </c>
      <c r="C221" s="5" t="s">
        <v>106</v>
      </c>
      <c r="D221" s="6">
        <v>16500000</v>
      </c>
      <c r="E221" s="7">
        <v>1678891500</v>
      </c>
      <c r="F221" s="7">
        <v>1.9221999999999999</v>
      </c>
      <c r="G221" s="5" t="s">
        <v>813</v>
      </c>
    </row>
    <row r="222" spans="1:7" ht="23.45" customHeight="1" x14ac:dyDescent="0.25">
      <c r="A222" s="5" t="s">
        <v>991</v>
      </c>
      <c r="B222" s="5" t="s">
        <v>992</v>
      </c>
      <c r="C222" s="5" t="s">
        <v>106</v>
      </c>
      <c r="D222" s="6">
        <v>15000000</v>
      </c>
      <c r="E222" s="7">
        <v>1529746500</v>
      </c>
      <c r="F222" s="7">
        <v>1.7514000000000001</v>
      </c>
      <c r="G222" s="5" t="s">
        <v>813</v>
      </c>
    </row>
    <row r="223" spans="1:7" ht="23.45" customHeight="1" x14ac:dyDescent="0.25">
      <c r="A223" s="5" t="s">
        <v>2551</v>
      </c>
      <c r="B223" s="5" t="s">
        <v>2552</v>
      </c>
      <c r="C223" s="5" t="s">
        <v>106</v>
      </c>
      <c r="D223" s="6">
        <v>4000000</v>
      </c>
      <c r="E223" s="7">
        <v>405436800</v>
      </c>
      <c r="F223" s="7">
        <v>0.4642</v>
      </c>
      <c r="G223" s="5" t="s">
        <v>813</v>
      </c>
    </row>
    <row r="224" spans="1:7" ht="23.45" customHeight="1" x14ac:dyDescent="0.25">
      <c r="A224" s="5" t="s">
        <v>999</v>
      </c>
      <c r="B224" s="5" t="s">
        <v>1000</v>
      </c>
      <c r="C224" s="5" t="s">
        <v>106</v>
      </c>
      <c r="D224" s="6">
        <v>2500000</v>
      </c>
      <c r="E224" s="7">
        <v>254885000</v>
      </c>
      <c r="F224" s="7">
        <v>0.2918</v>
      </c>
      <c r="G224" s="5" t="s">
        <v>813</v>
      </c>
    </row>
    <row r="225" spans="1:7" ht="23.45" customHeight="1" x14ac:dyDescent="0.25">
      <c r="A225" s="5" t="s">
        <v>2171</v>
      </c>
      <c r="B225" s="5" t="s">
        <v>2172</v>
      </c>
      <c r="C225" s="5" t="s">
        <v>46</v>
      </c>
      <c r="D225" s="6">
        <v>2500000</v>
      </c>
      <c r="E225" s="7">
        <v>255332250</v>
      </c>
      <c r="F225" s="7">
        <v>0.2923</v>
      </c>
      <c r="G225" s="5" t="s">
        <v>813</v>
      </c>
    </row>
    <row r="226" spans="1:7" ht="41.85" customHeight="1" x14ac:dyDescent="0.25">
      <c r="A226" s="5" t="s">
        <v>2173</v>
      </c>
      <c r="B226" s="5" t="s">
        <v>2174</v>
      </c>
      <c r="C226" s="5" t="s">
        <v>1028</v>
      </c>
      <c r="D226" s="6">
        <v>2500000</v>
      </c>
      <c r="E226" s="7">
        <v>247371000</v>
      </c>
      <c r="F226" s="7">
        <v>0.28320000000000001</v>
      </c>
      <c r="G226" s="5" t="s">
        <v>828</v>
      </c>
    </row>
    <row r="227" spans="1:7" ht="23.45" customHeight="1" x14ac:dyDescent="0.25">
      <c r="A227" s="5" t="s">
        <v>1010</v>
      </c>
      <c r="B227" s="5" t="s">
        <v>1011</v>
      </c>
      <c r="C227" s="5" t="s">
        <v>106</v>
      </c>
      <c r="D227" s="6">
        <v>1000000</v>
      </c>
      <c r="E227" s="7">
        <v>101269300</v>
      </c>
      <c r="F227" s="7">
        <v>0.1159</v>
      </c>
      <c r="G227" s="5" t="s">
        <v>813</v>
      </c>
    </row>
    <row r="228" spans="1:7" ht="32.65" customHeight="1" x14ac:dyDescent="0.25">
      <c r="A228" s="5" t="s">
        <v>2553</v>
      </c>
      <c r="B228" s="5" t="s">
        <v>2554</v>
      </c>
      <c r="C228" s="5" t="s">
        <v>106</v>
      </c>
      <c r="D228" s="6">
        <v>2500000</v>
      </c>
      <c r="E228" s="7">
        <v>256156750</v>
      </c>
      <c r="F228" s="7">
        <v>0.29330000000000001</v>
      </c>
      <c r="G228" s="5" t="s">
        <v>813</v>
      </c>
    </row>
    <row r="229" spans="1:7" ht="23.45" customHeight="1" x14ac:dyDescent="0.25">
      <c r="A229" s="5" t="s">
        <v>2555</v>
      </c>
      <c r="B229" s="5" t="s">
        <v>2556</v>
      </c>
      <c r="C229" s="5" t="s">
        <v>106</v>
      </c>
      <c r="D229" s="6">
        <v>2000000</v>
      </c>
      <c r="E229" s="7">
        <v>202409400</v>
      </c>
      <c r="F229" s="7">
        <v>0.23169999999999999</v>
      </c>
      <c r="G229" s="5" t="s">
        <v>813</v>
      </c>
    </row>
    <row r="230" spans="1:7" ht="32.65" customHeight="1" x14ac:dyDescent="0.25">
      <c r="A230" s="5" t="s">
        <v>1014</v>
      </c>
      <c r="B230" s="5" t="s">
        <v>1015</v>
      </c>
      <c r="C230" s="5" t="s">
        <v>195</v>
      </c>
      <c r="D230" s="6">
        <v>8000000</v>
      </c>
      <c r="E230" s="7">
        <v>807686400</v>
      </c>
      <c r="F230" s="7">
        <v>0.92469999999999997</v>
      </c>
      <c r="G230" s="5" t="s">
        <v>813</v>
      </c>
    </row>
    <row r="231" spans="1:7" ht="32.65" customHeight="1" x14ac:dyDescent="0.25">
      <c r="A231" s="5" t="s">
        <v>1016</v>
      </c>
      <c r="B231" s="5" t="s">
        <v>1017</v>
      </c>
      <c r="C231" s="5" t="s">
        <v>157</v>
      </c>
      <c r="D231" s="6">
        <v>3000000</v>
      </c>
      <c r="E231" s="7">
        <v>301805700</v>
      </c>
      <c r="F231" s="7">
        <v>0.34549999999999997</v>
      </c>
      <c r="G231" s="5" t="s">
        <v>813</v>
      </c>
    </row>
    <row r="232" spans="1:7" ht="14.45" customHeight="1" x14ac:dyDescent="0.25">
      <c r="A232" s="5" t="s">
        <v>1018</v>
      </c>
      <c r="B232" s="5" t="s">
        <v>1019</v>
      </c>
      <c r="C232" s="5" t="s">
        <v>46</v>
      </c>
      <c r="D232" s="6">
        <v>2500000</v>
      </c>
      <c r="E232" s="7">
        <v>255933000</v>
      </c>
      <c r="F232" s="7">
        <v>0.29299999999999998</v>
      </c>
      <c r="G232" s="5" t="s">
        <v>828</v>
      </c>
    </row>
    <row r="233" spans="1:7" ht="23.45" customHeight="1" x14ac:dyDescent="0.25">
      <c r="A233" s="5" t="s">
        <v>2557</v>
      </c>
      <c r="B233" s="5" t="s">
        <v>2558</v>
      </c>
      <c r="C233" s="5" t="s">
        <v>106</v>
      </c>
      <c r="D233" s="6">
        <v>7000000</v>
      </c>
      <c r="E233" s="7">
        <v>718286800</v>
      </c>
      <c r="F233" s="7">
        <v>0.82240000000000002</v>
      </c>
      <c r="G233" s="5" t="s">
        <v>813</v>
      </c>
    </row>
    <row r="234" spans="1:7" ht="23.45" customHeight="1" x14ac:dyDescent="0.25">
      <c r="A234" s="5" t="s">
        <v>1022</v>
      </c>
      <c r="B234" s="5" t="s">
        <v>1023</v>
      </c>
      <c r="C234" s="5" t="s">
        <v>106</v>
      </c>
      <c r="D234" s="6">
        <v>7500000</v>
      </c>
      <c r="E234" s="7">
        <v>775935750</v>
      </c>
      <c r="F234" s="7">
        <v>0.88839999999999997</v>
      </c>
      <c r="G234" s="5" t="s">
        <v>813</v>
      </c>
    </row>
    <row r="235" spans="1:7" ht="23.45" customHeight="1" x14ac:dyDescent="0.25">
      <c r="A235" s="5" t="s">
        <v>1024</v>
      </c>
      <c r="B235" s="5" t="s">
        <v>1025</v>
      </c>
      <c r="C235" s="5" t="s">
        <v>106</v>
      </c>
      <c r="D235" s="6">
        <v>4500000</v>
      </c>
      <c r="E235" s="7">
        <v>460728900</v>
      </c>
      <c r="F235" s="7">
        <v>0.52749999999999997</v>
      </c>
      <c r="G235" s="5" t="s">
        <v>813</v>
      </c>
    </row>
    <row r="236" spans="1:7" ht="23.45" customHeight="1" x14ac:dyDescent="0.25">
      <c r="A236" s="5" t="s">
        <v>1029</v>
      </c>
      <c r="B236" s="5" t="s">
        <v>1030</v>
      </c>
      <c r="C236" s="5" t="s">
        <v>106</v>
      </c>
      <c r="D236" s="6">
        <v>8500000</v>
      </c>
      <c r="E236" s="7">
        <v>879753400</v>
      </c>
      <c r="F236" s="7">
        <v>1.0073000000000001</v>
      </c>
      <c r="G236" s="5" t="s">
        <v>813</v>
      </c>
    </row>
    <row r="237" spans="1:7" ht="23.45" customHeight="1" x14ac:dyDescent="0.25">
      <c r="A237" s="5" t="s">
        <v>1035</v>
      </c>
      <c r="B237" s="5" t="s">
        <v>1036</v>
      </c>
      <c r="C237" s="5" t="s">
        <v>106</v>
      </c>
      <c r="D237" s="6">
        <v>3500000</v>
      </c>
      <c r="E237" s="7">
        <v>361632950</v>
      </c>
      <c r="F237" s="7">
        <v>0.41399999999999998</v>
      </c>
      <c r="G237" s="5" t="s">
        <v>858</v>
      </c>
    </row>
    <row r="238" spans="1:7" ht="32.65" customHeight="1" x14ac:dyDescent="0.25">
      <c r="A238" s="5" t="s">
        <v>1039</v>
      </c>
      <c r="B238" s="5" t="s">
        <v>1040</v>
      </c>
      <c r="C238" s="5" t="s">
        <v>157</v>
      </c>
      <c r="D238" s="6">
        <v>1000000</v>
      </c>
      <c r="E238" s="7">
        <v>100775800</v>
      </c>
      <c r="F238" s="7">
        <v>0.1154</v>
      </c>
      <c r="G238" s="5" t="s">
        <v>858</v>
      </c>
    </row>
    <row r="239" spans="1:7" ht="32.65" customHeight="1" x14ac:dyDescent="0.25">
      <c r="A239" s="5" t="s">
        <v>1043</v>
      </c>
      <c r="B239" s="5" t="s">
        <v>1044</v>
      </c>
      <c r="C239" s="5" t="s">
        <v>1045</v>
      </c>
      <c r="D239" s="6">
        <v>1000000</v>
      </c>
      <c r="E239" s="7">
        <v>100166100</v>
      </c>
      <c r="F239" s="7">
        <v>0.1147</v>
      </c>
      <c r="G239" s="5" t="s">
        <v>858</v>
      </c>
    </row>
    <row r="240" spans="1:7" ht="41.85" customHeight="1" x14ac:dyDescent="0.25">
      <c r="A240" s="5" t="s">
        <v>2559</v>
      </c>
      <c r="B240" s="5" t="s">
        <v>2560</v>
      </c>
      <c r="C240" s="5" t="s">
        <v>106</v>
      </c>
      <c r="D240" s="6">
        <v>2500000</v>
      </c>
      <c r="E240" s="7">
        <v>256476000</v>
      </c>
      <c r="F240" s="7">
        <v>0.29360000000000003</v>
      </c>
      <c r="G240" s="5" t="s">
        <v>1577</v>
      </c>
    </row>
    <row r="241" spans="1:7" ht="23.45" customHeight="1" x14ac:dyDescent="0.25">
      <c r="A241" s="5" t="s">
        <v>1046</v>
      </c>
      <c r="B241" s="5" t="s">
        <v>1047</v>
      </c>
      <c r="C241" s="5" t="s">
        <v>35</v>
      </c>
      <c r="D241" s="6">
        <v>1880000</v>
      </c>
      <c r="E241" s="7">
        <v>187762556</v>
      </c>
      <c r="F241" s="7">
        <v>0.215</v>
      </c>
      <c r="G241" s="5" t="s">
        <v>858</v>
      </c>
    </row>
    <row r="242" spans="1:7" ht="32.65" customHeight="1" x14ac:dyDescent="0.25">
      <c r="A242" s="5" t="s">
        <v>2179</v>
      </c>
      <c r="B242" s="5" t="s">
        <v>2180</v>
      </c>
      <c r="C242" s="5" t="s">
        <v>1045</v>
      </c>
      <c r="D242" s="6">
        <v>3500000</v>
      </c>
      <c r="E242" s="7">
        <v>350939750</v>
      </c>
      <c r="F242" s="7">
        <v>0.40179999999999999</v>
      </c>
      <c r="G242" s="5" t="s">
        <v>858</v>
      </c>
    </row>
    <row r="243" spans="1:7" ht="23.45" customHeight="1" x14ac:dyDescent="0.25">
      <c r="A243" s="5" t="s">
        <v>1050</v>
      </c>
      <c r="B243" s="5" t="s">
        <v>1051</v>
      </c>
      <c r="C243" s="5" t="s">
        <v>1028</v>
      </c>
      <c r="D243" s="6">
        <v>2500000</v>
      </c>
      <c r="E243" s="7">
        <v>249718250</v>
      </c>
      <c r="F243" s="7">
        <v>0.28589999999999999</v>
      </c>
      <c r="G243" s="5" t="s">
        <v>828</v>
      </c>
    </row>
    <row r="244" spans="1:7" ht="23.45" customHeight="1" x14ac:dyDescent="0.25">
      <c r="A244" s="5" t="s">
        <v>1052</v>
      </c>
      <c r="B244" s="5" t="s">
        <v>1053</v>
      </c>
      <c r="C244" s="5" t="s">
        <v>1028</v>
      </c>
      <c r="D244" s="6">
        <v>2500000</v>
      </c>
      <c r="E244" s="7">
        <v>249770500</v>
      </c>
      <c r="F244" s="7">
        <v>0.28599999999999998</v>
      </c>
      <c r="G244" s="5" t="s">
        <v>828</v>
      </c>
    </row>
    <row r="245" spans="1:7" ht="23.45" customHeight="1" x14ac:dyDescent="0.25">
      <c r="A245" s="5" t="s">
        <v>1058</v>
      </c>
      <c r="B245" s="5" t="s">
        <v>1059</v>
      </c>
      <c r="C245" s="5" t="s">
        <v>157</v>
      </c>
      <c r="D245" s="6">
        <v>2000000</v>
      </c>
      <c r="E245" s="7">
        <v>205244600</v>
      </c>
      <c r="F245" s="7">
        <v>0.23499999999999999</v>
      </c>
      <c r="G245" s="5" t="s">
        <v>861</v>
      </c>
    </row>
    <row r="246" spans="1:7" ht="23.45" customHeight="1" x14ac:dyDescent="0.25">
      <c r="A246" s="5" t="s">
        <v>2561</v>
      </c>
      <c r="B246" s="5" t="s">
        <v>2562</v>
      </c>
      <c r="C246" s="5" t="s">
        <v>157</v>
      </c>
      <c r="D246" s="6">
        <v>150000</v>
      </c>
      <c r="E246" s="7">
        <v>15152775</v>
      </c>
      <c r="F246" s="7">
        <v>1.7299999999999999E-2</v>
      </c>
      <c r="G246" s="5" t="s">
        <v>858</v>
      </c>
    </row>
    <row r="247" spans="1:7" ht="23.45" customHeight="1" x14ac:dyDescent="0.25">
      <c r="A247" s="5" t="s">
        <v>1064</v>
      </c>
      <c r="B247" s="5" t="s">
        <v>1065</v>
      </c>
      <c r="C247" s="5" t="s">
        <v>157</v>
      </c>
      <c r="D247" s="6">
        <v>1190000</v>
      </c>
      <c r="E247" s="7">
        <v>120833314</v>
      </c>
      <c r="F247" s="7">
        <v>0.13830000000000001</v>
      </c>
      <c r="G247" s="5" t="s">
        <v>858</v>
      </c>
    </row>
    <row r="248" spans="1:7" ht="23.45" customHeight="1" x14ac:dyDescent="0.25">
      <c r="A248" s="5" t="s">
        <v>1066</v>
      </c>
      <c r="B248" s="5" t="s">
        <v>1067</v>
      </c>
      <c r="C248" s="5" t="s">
        <v>157</v>
      </c>
      <c r="D248" s="6">
        <v>360000</v>
      </c>
      <c r="E248" s="7">
        <v>36781668</v>
      </c>
      <c r="F248" s="7">
        <v>4.2099999999999999E-2</v>
      </c>
      <c r="G248" s="5" t="s">
        <v>858</v>
      </c>
    </row>
    <row r="249" spans="1:7" ht="23.45" customHeight="1" x14ac:dyDescent="0.25">
      <c r="A249" s="5" t="s">
        <v>1068</v>
      </c>
      <c r="B249" s="5" t="s">
        <v>1069</v>
      </c>
      <c r="C249" s="5" t="s">
        <v>157</v>
      </c>
      <c r="D249" s="6">
        <v>50000</v>
      </c>
      <c r="E249" s="7">
        <v>5132890</v>
      </c>
      <c r="F249" s="7">
        <v>5.8999999999999999E-3</v>
      </c>
      <c r="G249" s="5" t="s">
        <v>858</v>
      </c>
    </row>
    <row r="250" spans="1:7" ht="23.45" customHeight="1" x14ac:dyDescent="0.25">
      <c r="A250" s="5" t="s">
        <v>1070</v>
      </c>
      <c r="B250" s="5" t="s">
        <v>1071</v>
      </c>
      <c r="C250" s="5" t="s">
        <v>157</v>
      </c>
      <c r="D250" s="6">
        <v>60000</v>
      </c>
      <c r="E250" s="7">
        <v>6224742</v>
      </c>
      <c r="F250" s="7">
        <v>7.1000000000000004E-3</v>
      </c>
      <c r="G250" s="5" t="s">
        <v>858</v>
      </c>
    </row>
    <row r="251" spans="1:7" ht="23.45" customHeight="1" x14ac:dyDescent="0.25">
      <c r="A251" s="5" t="s">
        <v>1072</v>
      </c>
      <c r="B251" s="5" t="s">
        <v>1073</v>
      </c>
      <c r="C251" s="5" t="s">
        <v>157</v>
      </c>
      <c r="D251" s="6">
        <v>60000</v>
      </c>
      <c r="E251" s="7">
        <v>6254814</v>
      </c>
      <c r="F251" s="7">
        <v>7.1999999999999998E-3</v>
      </c>
      <c r="G251" s="5" t="s">
        <v>858</v>
      </c>
    </row>
    <row r="252" spans="1:7" ht="23.45" customHeight="1" x14ac:dyDescent="0.25">
      <c r="A252" s="5" t="s">
        <v>1076</v>
      </c>
      <c r="B252" s="5" t="s">
        <v>1077</v>
      </c>
      <c r="C252" s="5" t="s">
        <v>157</v>
      </c>
      <c r="D252" s="6">
        <v>100000</v>
      </c>
      <c r="E252" s="7">
        <v>10097580</v>
      </c>
      <c r="F252" s="7">
        <v>1.1599999999999999E-2</v>
      </c>
      <c r="G252" s="5" t="s">
        <v>858</v>
      </c>
    </row>
    <row r="253" spans="1:7" ht="23.45" customHeight="1" x14ac:dyDescent="0.25">
      <c r="A253" s="5" t="s">
        <v>1082</v>
      </c>
      <c r="B253" s="5" t="s">
        <v>1083</v>
      </c>
      <c r="C253" s="5" t="s">
        <v>157</v>
      </c>
      <c r="D253" s="6">
        <v>500000</v>
      </c>
      <c r="E253" s="7">
        <v>51354200</v>
      </c>
      <c r="F253" s="7">
        <v>5.8799999999999998E-2</v>
      </c>
      <c r="G253" s="5" t="s">
        <v>858</v>
      </c>
    </row>
    <row r="254" spans="1:7" ht="32.65" customHeight="1" x14ac:dyDescent="0.25">
      <c r="A254" s="5" t="s">
        <v>1090</v>
      </c>
      <c r="B254" s="5" t="s">
        <v>1091</v>
      </c>
      <c r="C254" s="5" t="s">
        <v>157</v>
      </c>
      <c r="D254" s="6">
        <v>30000</v>
      </c>
      <c r="E254" s="7">
        <v>3102810</v>
      </c>
      <c r="F254" s="7">
        <v>3.5999999999999999E-3</v>
      </c>
      <c r="G254" s="5" t="s">
        <v>858</v>
      </c>
    </row>
    <row r="255" spans="1:7" ht="32.65" customHeight="1" x14ac:dyDescent="0.25">
      <c r="A255" s="5" t="s">
        <v>1092</v>
      </c>
      <c r="B255" s="5" t="s">
        <v>1093</v>
      </c>
      <c r="C255" s="5" t="s">
        <v>157</v>
      </c>
      <c r="D255" s="6">
        <v>280000</v>
      </c>
      <c r="E255" s="7">
        <v>28070504</v>
      </c>
      <c r="F255" s="7">
        <v>3.2099999999999997E-2</v>
      </c>
      <c r="G255" s="5" t="s">
        <v>858</v>
      </c>
    </row>
    <row r="256" spans="1:7" ht="32.65" customHeight="1" x14ac:dyDescent="0.25">
      <c r="A256" s="5" t="s">
        <v>1098</v>
      </c>
      <c r="B256" s="5" t="s">
        <v>1099</v>
      </c>
      <c r="C256" s="5" t="s">
        <v>195</v>
      </c>
      <c r="D256" s="6">
        <v>1000000</v>
      </c>
      <c r="E256" s="7">
        <v>103139700</v>
      </c>
      <c r="F256" s="7">
        <v>0.1181</v>
      </c>
      <c r="G256" s="5" t="s">
        <v>861</v>
      </c>
    </row>
    <row r="257" spans="1:7" ht="23.45" customHeight="1" x14ac:dyDescent="0.25">
      <c r="A257" s="5" t="s">
        <v>1100</v>
      </c>
      <c r="B257" s="5" t="s">
        <v>1101</v>
      </c>
      <c r="C257" s="5" t="s">
        <v>157</v>
      </c>
      <c r="D257" s="6">
        <v>7500000</v>
      </c>
      <c r="E257" s="7">
        <v>774049500</v>
      </c>
      <c r="F257" s="7">
        <v>0.88619999999999999</v>
      </c>
      <c r="G257" s="5" t="s">
        <v>828</v>
      </c>
    </row>
    <row r="258" spans="1:7" ht="23.45" customHeight="1" x14ac:dyDescent="0.25">
      <c r="A258" s="5" t="s">
        <v>1102</v>
      </c>
      <c r="B258" s="5" t="s">
        <v>1103</v>
      </c>
      <c r="C258" s="5" t="s">
        <v>157</v>
      </c>
      <c r="D258" s="6">
        <v>70000</v>
      </c>
      <c r="E258" s="7">
        <v>7067550</v>
      </c>
      <c r="F258" s="7">
        <v>8.0999999999999996E-3</v>
      </c>
      <c r="G258" s="5" t="s">
        <v>858</v>
      </c>
    </row>
    <row r="259" spans="1:7" ht="41.85" customHeight="1" x14ac:dyDescent="0.25">
      <c r="A259" s="5" t="s">
        <v>1112</v>
      </c>
      <c r="B259" s="5" t="s">
        <v>1113</v>
      </c>
      <c r="C259" s="5" t="s">
        <v>833</v>
      </c>
      <c r="D259" s="6">
        <v>500000</v>
      </c>
      <c r="E259" s="7">
        <v>52048550</v>
      </c>
      <c r="F259" s="7">
        <v>5.96E-2</v>
      </c>
      <c r="G259" s="5" t="s">
        <v>861</v>
      </c>
    </row>
    <row r="260" spans="1:7" ht="32.65" customHeight="1" x14ac:dyDescent="0.25">
      <c r="A260" s="5" t="s">
        <v>1114</v>
      </c>
      <c r="B260" s="5" t="s">
        <v>1115</v>
      </c>
      <c r="C260" s="5" t="s">
        <v>195</v>
      </c>
      <c r="D260" s="6">
        <v>2500000</v>
      </c>
      <c r="E260" s="7">
        <v>258479000</v>
      </c>
      <c r="F260" s="7">
        <v>0.2959</v>
      </c>
      <c r="G260" s="5" t="s">
        <v>861</v>
      </c>
    </row>
    <row r="261" spans="1:7" ht="23.45" customHeight="1" x14ac:dyDescent="0.25">
      <c r="A261" s="5" t="s">
        <v>1118</v>
      </c>
      <c r="B261" s="5" t="s">
        <v>1119</v>
      </c>
      <c r="C261" s="5" t="s">
        <v>35</v>
      </c>
      <c r="D261" s="6">
        <v>500000</v>
      </c>
      <c r="E261" s="7">
        <v>50411800</v>
      </c>
      <c r="F261" s="7">
        <v>5.7700000000000001E-2</v>
      </c>
      <c r="G261" s="5" t="s">
        <v>828</v>
      </c>
    </row>
    <row r="262" spans="1:7" ht="23.45" customHeight="1" x14ac:dyDescent="0.25">
      <c r="A262" s="5" t="s">
        <v>1124</v>
      </c>
      <c r="B262" s="5" t="s">
        <v>1125</v>
      </c>
      <c r="C262" s="5" t="s">
        <v>157</v>
      </c>
      <c r="D262" s="6">
        <v>480000</v>
      </c>
      <c r="E262" s="7">
        <v>49299504</v>
      </c>
      <c r="F262" s="7">
        <v>5.6399999999999999E-2</v>
      </c>
      <c r="G262" s="5" t="s">
        <v>858</v>
      </c>
    </row>
    <row r="263" spans="1:7" ht="23.45" customHeight="1" x14ac:dyDescent="0.25">
      <c r="A263" s="5" t="s">
        <v>1128</v>
      </c>
      <c r="B263" s="5" t="s">
        <v>1129</v>
      </c>
      <c r="C263" s="5" t="s">
        <v>157</v>
      </c>
      <c r="D263" s="6">
        <v>230000</v>
      </c>
      <c r="E263" s="7">
        <v>23958755</v>
      </c>
      <c r="F263" s="7">
        <v>2.7400000000000001E-2</v>
      </c>
      <c r="G263" s="5" t="s">
        <v>858</v>
      </c>
    </row>
    <row r="264" spans="1:7" ht="23.45" customHeight="1" x14ac:dyDescent="0.25">
      <c r="A264" s="5" t="s">
        <v>1132</v>
      </c>
      <c r="B264" s="5" t="s">
        <v>1133</v>
      </c>
      <c r="C264" s="5" t="s">
        <v>157</v>
      </c>
      <c r="D264" s="6">
        <v>1560000</v>
      </c>
      <c r="E264" s="7">
        <v>159431688</v>
      </c>
      <c r="F264" s="7">
        <v>0.1825</v>
      </c>
      <c r="G264" s="5" t="s">
        <v>858</v>
      </c>
    </row>
    <row r="265" spans="1:7" ht="32.65" customHeight="1" x14ac:dyDescent="0.25">
      <c r="A265" s="5" t="s">
        <v>1134</v>
      </c>
      <c r="B265" s="5" t="s">
        <v>1135</v>
      </c>
      <c r="C265" s="5" t="s">
        <v>157</v>
      </c>
      <c r="D265" s="6">
        <v>180000</v>
      </c>
      <c r="E265" s="7">
        <v>18541296</v>
      </c>
      <c r="F265" s="7">
        <v>2.12E-2</v>
      </c>
      <c r="G265" s="5" t="s">
        <v>858</v>
      </c>
    </row>
    <row r="266" spans="1:7" ht="41.85" customHeight="1" x14ac:dyDescent="0.25">
      <c r="A266" s="5" t="s">
        <v>1138</v>
      </c>
      <c r="B266" s="5" t="s">
        <v>1139</v>
      </c>
      <c r="C266" s="5" t="s">
        <v>833</v>
      </c>
      <c r="D266" s="6">
        <v>1000000</v>
      </c>
      <c r="E266" s="7">
        <v>104238900</v>
      </c>
      <c r="F266" s="7">
        <v>0.1193</v>
      </c>
      <c r="G266" s="5" t="s">
        <v>861</v>
      </c>
    </row>
    <row r="267" spans="1:7" ht="23.45" customHeight="1" x14ac:dyDescent="0.25">
      <c r="A267" s="5" t="s">
        <v>1142</v>
      </c>
      <c r="B267" s="5" t="s">
        <v>1143</v>
      </c>
      <c r="C267" s="5" t="s">
        <v>1028</v>
      </c>
      <c r="D267" s="6">
        <v>500000</v>
      </c>
      <c r="E267" s="7">
        <v>50269500</v>
      </c>
      <c r="F267" s="7">
        <v>5.7599999999999998E-2</v>
      </c>
      <c r="G267" s="5" t="s">
        <v>828</v>
      </c>
    </row>
    <row r="268" spans="1:7" ht="23.45" customHeight="1" x14ac:dyDescent="0.25">
      <c r="A268" s="5" t="s">
        <v>1146</v>
      </c>
      <c r="B268" s="5" t="s">
        <v>1147</v>
      </c>
      <c r="C268" s="5" t="s">
        <v>157</v>
      </c>
      <c r="D268" s="6">
        <v>1178673.875</v>
      </c>
      <c r="E268" s="7">
        <v>47442802.140000001</v>
      </c>
      <c r="F268" s="7">
        <v>5.4300000000000001E-2</v>
      </c>
      <c r="G268" s="5" t="s">
        <v>828</v>
      </c>
    </row>
    <row r="269" spans="1:7" ht="23.45" customHeight="1" x14ac:dyDescent="0.25">
      <c r="A269" s="5" t="s">
        <v>1148</v>
      </c>
      <c r="B269" s="5" t="s">
        <v>1149</v>
      </c>
      <c r="C269" s="5" t="s">
        <v>157</v>
      </c>
      <c r="D269" s="6">
        <v>20000</v>
      </c>
      <c r="E269" s="7">
        <v>2002220</v>
      </c>
      <c r="F269" s="7">
        <v>2.3E-3</v>
      </c>
      <c r="G269" s="5" t="s">
        <v>861</v>
      </c>
    </row>
    <row r="270" spans="1:7" ht="23.45" customHeight="1" x14ac:dyDescent="0.25">
      <c r="A270" s="5" t="s">
        <v>1150</v>
      </c>
      <c r="B270" s="5" t="s">
        <v>1151</v>
      </c>
      <c r="C270" s="5" t="s">
        <v>157</v>
      </c>
      <c r="D270" s="6">
        <v>270000</v>
      </c>
      <c r="E270" s="7">
        <v>27250965</v>
      </c>
      <c r="F270" s="7">
        <v>3.1199999999999999E-2</v>
      </c>
      <c r="G270" s="5" t="s">
        <v>861</v>
      </c>
    </row>
    <row r="271" spans="1:7" ht="23.45" customHeight="1" x14ac:dyDescent="0.25">
      <c r="A271" s="5" t="s">
        <v>1152</v>
      </c>
      <c r="B271" s="5" t="s">
        <v>1153</v>
      </c>
      <c r="C271" s="5" t="s">
        <v>157</v>
      </c>
      <c r="D271" s="6">
        <v>20000</v>
      </c>
      <c r="E271" s="7">
        <v>2034528</v>
      </c>
      <c r="F271" s="7">
        <v>2.3E-3</v>
      </c>
      <c r="G271" s="5" t="s">
        <v>861</v>
      </c>
    </row>
    <row r="272" spans="1:7" ht="23.45" customHeight="1" x14ac:dyDescent="0.25">
      <c r="A272" s="5" t="s">
        <v>1154</v>
      </c>
      <c r="B272" s="5" t="s">
        <v>1155</v>
      </c>
      <c r="C272" s="5" t="s">
        <v>157</v>
      </c>
      <c r="D272" s="6">
        <v>20000</v>
      </c>
      <c r="E272" s="7">
        <v>2069438</v>
      </c>
      <c r="F272" s="7">
        <v>2.3999999999999998E-3</v>
      </c>
      <c r="G272" s="5" t="s">
        <v>861</v>
      </c>
    </row>
    <row r="273" spans="1:7" ht="23.45" customHeight="1" x14ac:dyDescent="0.25">
      <c r="A273" s="5" t="s">
        <v>1156</v>
      </c>
      <c r="B273" s="5" t="s">
        <v>1157</v>
      </c>
      <c r="C273" s="5" t="s">
        <v>157</v>
      </c>
      <c r="D273" s="6">
        <v>20000</v>
      </c>
      <c r="E273" s="7">
        <v>2083542</v>
      </c>
      <c r="F273" s="7">
        <v>2.3999999999999998E-3</v>
      </c>
      <c r="G273" s="5" t="s">
        <v>861</v>
      </c>
    </row>
    <row r="274" spans="1:7" ht="23.45" customHeight="1" x14ac:dyDescent="0.25">
      <c r="A274" s="5" t="s">
        <v>1158</v>
      </c>
      <c r="B274" s="5" t="s">
        <v>1159</v>
      </c>
      <c r="C274" s="5" t="s">
        <v>157</v>
      </c>
      <c r="D274" s="6">
        <v>120000</v>
      </c>
      <c r="E274" s="7">
        <v>12603504</v>
      </c>
      <c r="F274" s="7">
        <v>1.44E-2</v>
      </c>
      <c r="G274" s="5" t="s">
        <v>861</v>
      </c>
    </row>
    <row r="275" spans="1:7" ht="23.45" customHeight="1" x14ac:dyDescent="0.25">
      <c r="A275" s="5" t="s">
        <v>2197</v>
      </c>
      <c r="B275" s="5" t="s">
        <v>2198</v>
      </c>
      <c r="C275" s="5" t="s">
        <v>157</v>
      </c>
      <c r="D275" s="6">
        <v>120000</v>
      </c>
      <c r="E275" s="7">
        <v>12148800</v>
      </c>
      <c r="F275" s="7">
        <v>1.3899999999999999E-2</v>
      </c>
      <c r="G275" s="5" t="s">
        <v>861</v>
      </c>
    </row>
    <row r="276" spans="1:7" ht="23.45" customHeight="1" x14ac:dyDescent="0.25">
      <c r="A276" s="5" t="s">
        <v>1164</v>
      </c>
      <c r="B276" s="5" t="s">
        <v>1165</v>
      </c>
      <c r="C276" s="5" t="s">
        <v>157</v>
      </c>
      <c r="D276" s="6">
        <v>150000</v>
      </c>
      <c r="E276" s="7">
        <v>15438405</v>
      </c>
      <c r="F276" s="7">
        <v>1.77E-2</v>
      </c>
      <c r="G276" s="5" t="s">
        <v>861</v>
      </c>
    </row>
    <row r="277" spans="1:7" ht="23.45" customHeight="1" x14ac:dyDescent="0.25">
      <c r="A277" s="5" t="s">
        <v>1166</v>
      </c>
      <c r="B277" s="5" t="s">
        <v>1167</v>
      </c>
      <c r="C277" s="5" t="s">
        <v>157</v>
      </c>
      <c r="D277" s="6">
        <v>300000</v>
      </c>
      <c r="E277" s="7">
        <v>31366590</v>
      </c>
      <c r="F277" s="7">
        <v>3.5900000000000001E-2</v>
      </c>
      <c r="G277" s="5" t="s">
        <v>861</v>
      </c>
    </row>
    <row r="278" spans="1:7" ht="23.45" customHeight="1" x14ac:dyDescent="0.25">
      <c r="A278" s="5" t="s">
        <v>1172</v>
      </c>
      <c r="B278" s="5" t="s">
        <v>1173</v>
      </c>
      <c r="C278" s="5" t="s">
        <v>157</v>
      </c>
      <c r="D278" s="6">
        <v>2400000</v>
      </c>
      <c r="E278" s="7">
        <v>179619840</v>
      </c>
      <c r="F278" s="7">
        <v>0.20569999999999999</v>
      </c>
      <c r="G278" s="5" t="s">
        <v>861</v>
      </c>
    </row>
    <row r="279" spans="1:7" ht="32.65" customHeight="1" x14ac:dyDescent="0.25">
      <c r="A279" s="5" t="s">
        <v>1178</v>
      </c>
      <c r="B279" s="5" t="s">
        <v>1179</v>
      </c>
      <c r="C279" s="5" t="s">
        <v>157</v>
      </c>
      <c r="D279" s="6">
        <v>410000</v>
      </c>
      <c r="E279" s="7">
        <v>42679073</v>
      </c>
      <c r="F279" s="7">
        <v>4.8899999999999999E-2</v>
      </c>
      <c r="G279" s="5" t="s">
        <v>828</v>
      </c>
    </row>
    <row r="280" spans="1:7" ht="23.45" customHeight="1" x14ac:dyDescent="0.25">
      <c r="A280" s="5" t="s">
        <v>2201</v>
      </c>
      <c r="B280" s="5" t="s">
        <v>2202</v>
      </c>
      <c r="C280" s="5" t="s">
        <v>106</v>
      </c>
      <c r="D280" s="6">
        <v>150000</v>
      </c>
      <c r="E280" s="7">
        <v>15432585</v>
      </c>
      <c r="F280" s="7">
        <v>1.77E-2</v>
      </c>
      <c r="G280" s="5" t="s">
        <v>828</v>
      </c>
    </row>
    <row r="281" spans="1:7" ht="23.45" customHeight="1" x14ac:dyDescent="0.25">
      <c r="A281" s="5" t="s">
        <v>1180</v>
      </c>
      <c r="B281" s="5" t="s">
        <v>1181</v>
      </c>
      <c r="C281" s="5" t="s">
        <v>106</v>
      </c>
      <c r="D281" s="6">
        <v>80000</v>
      </c>
      <c r="E281" s="7">
        <v>8535952</v>
      </c>
      <c r="F281" s="7">
        <v>9.7999999999999997E-3</v>
      </c>
      <c r="G281" s="5" t="s">
        <v>858</v>
      </c>
    </row>
    <row r="282" spans="1:7" ht="23.45" customHeight="1" x14ac:dyDescent="0.25">
      <c r="A282" s="5" t="s">
        <v>2205</v>
      </c>
      <c r="B282" s="5" t="s">
        <v>2206</v>
      </c>
      <c r="C282" s="5" t="s">
        <v>157</v>
      </c>
      <c r="D282" s="6">
        <v>26000</v>
      </c>
      <c r="E282" s="7">
        <v>2649431.2000000002</v>
      </c>
      <c r="F282" s="7">
        <v>3.0000000000000001E-3</v>
      </c>
      <c r="G282" s="5" t="s">
        <v>828</v>
      </c>
    </row>
    <row r="283" spans="1:7" ht="32.65" customHeight="1" x14ac:dyDescent="0.25">
      <c r="A283" s="5" t="s">
        <v>1182</v>
      </c>
      <c r="B283" s="5" t="s">
        <v>1183</v>
      </c>
      <c r="C283" s="5" t="s">
        <v>157</v>
      </c>
      <c r="D283" s="6">
        <v>87500</v>
      </c>
      <c r="E283" s="7">
        <v>8778866.25</v>
      </c>
      <c r="F283" s="7">
        <v>1.01E-2</v>
      </c>
      <c r="G283" s="5" t="s">
        <v>828</v>
      </c>
    </row>
    <row r="284" spans="1:7" ht="32.65" customHeight="1" x14ac:dyDescent="0.25">
      <c r="A284" s="5" t="s">
        <v>1190</v>
      </c>
      <c r="B284" s="5" t="s">
        <v>1191</v>
      </c>
      <c r="C284" s="5" t="s">
        <v>157</v>
      </c>
      <c r="D284" s="6">
        <v>480000</v>
      </c>
      <c r="E284" s="7">
        <v>49321440</v>
      </c>
      <c r="F284" s="7">
        <v>5.6500000000000002E-2</v>
      </c>
      <c r="G284" s="5" t="s">
        <v>828</v>
      </c>
    </row>
    <row r="285" spans="1:7" ht="32.65" customHeight="1" x14ac:dyDescent="0.25">
      <c r="A285" s="5" t="s">
        <v>1192</v>
      </c>
      <c r="B285" s="5" t="s">
        <v>1193</v>
      </c>
      <c r="C285" s="5" t="s">
        <v>157</v>
      </c>
      <c r="D285" s="6">
        <v>10000</v>
      </c>
      <c r="E285" s="7">
        <v>1039196</v>
      </c>
      <c r="F285" s="7">
        <v>1.1999999999999999E-3</v>
      </c>
      <c r="G285" s="5" t="s">
        <v>828</v>
      </c>
    </row>
    <row r="286" spans="1:7" ht="14.45" customHeight="1" x14ac:dyDescent="0.25">
      <c r="A286" s="5" t="s">
        <v>0</v>
      </c>
      <c r="B286" s="5" t="s">
        <v>0</v>
      </c>
      <c r="C286" s="8" t="s">
        <v>191</v>
      </c>
      <c r="D286" s="6">
        <v>818465849.0108</v>
      </c>
      <c r="E286" s="7">
        <v>81936759761.520004</v>
      </c>
      <c r="F286" s="7">
        <v>93.810900000000004</v>
      </c>
      <c r="G286" s="9" t="s">
        <v>0</v>
      </c>
    </row>
    <row r="287" spans="1:7" ht="18.399999999999999" customHeight="1" x14ac:dyDescent="0.25">
      <c r="A287" s="28" t="s">
        <v>0</v>
      </c>
      <c r="B287" s="28"/>
      <c r="C287" s="28"/>
      <c r="D287" s="28"/>
      <c r="E287" s="28"/>
      <c r="F287" s="28"/>
      <c r="G287" s="28"/>
    </row>
    <row r="288" spans="1:7" ht="14.45" customHeight="1" x14ac:dyDescent="0.25">
      <c r="A288" s="30" t="s">
        <v>1708</v>
      </c>
      <c r="B288" s="30"/>
      <c r="C288" s="30"/>
      <c r="D288" s="2"/>
      <c r="E288" s="2"/>
      <c r="F288" s="2"/>
      <c r="G288" s="2"/>
    </row>
    <row r="289" spans="1:7" ht="14.45" customHeight="1" x14ac:dyDescent="0.25">
      <c r="A289" s="4" t="s">
        <v>1709</v>
      </c>
      <c r="B289" s="4" t="s">
        <v>9</v>
      </c>
      <c r="C289" s="4" t="s">
        <v>10</v>
      </c>
      <c r="D289" s="2"/>
      <c r="E289" s="2"/>
      <c r="F289" s="2"/>
      <c r="G289" s="2"/>
    </row>
    <row r="290" spans="1:7" ht="14.45" customHeight="1" x14ac:dyDescent="0.25">
      <c r="A290" s="5" t="s">
        <v>1711</v>
      </c>
      <c r="B290" s="7">
        <v>1122803291.8699999</v>
      </c>
      <c r="C290" s="7">
        <v>1.29</v>
      </c>
      <c r="D290" s="2"/>
      <c r="E290" s="2"/>
      <c r="F290" s="2"/>
      <c r="G290" s="2"/>
    </row>
    <row r="291" spans="1:7" ht="14.45" customHeight="1" x14ac:dyDescent="0.25">
      <c r="A291" s="5" t="s">
        <v>1713</v>
      </c>
      <c r="B291" s="7">
        <v>1358532072.9000001</v>
      </c>
      <c r="C291" s="7">
        <v>1.56</v>
      </c>
      <c r="D291" s="2"/>
      <c r="E291" s="2"/>
      <c r="F291" s="2"/>
      <c r="G291" s="2"/>
    </row>
    <row r="292" spans="1:7" ht="14.45" customHeight="1" x14ac:dyDescent="0.25">
      <c r="A292" s="5" t="s">
        <v>1712</v>
      </c>
      <c r="B292" s="7">
        <v>43229.33</v>
      </c>
      <c r="C292" s="7">
        <v>0</v>
      </c>
      <c r="D292" s="2"/>
      <c r="E292" s="2"/>
      <c r="F292" s="2"/>
      <c r="G292" s="2"/>
    </row>
    <row r="293" spans="1:7" ht="23.45" customHeight="1" x14ac:dyDescent="0.25">
      <c r="A293" s="5" t="s">
        <v>1710</v>
      </c>
      <c r="B293" s="7">
        <v>2923924483.6500001</v>
      </c>
      <c r="C293" s="7">
        <v>3.35</v>
      </c>
      <c r="D293" s="2"/>
      <c r="E293" s="2"/>
      <c r="F293" s="2"/>
      <c r="G293" s="2"/>
    </row>
    <row r="294" spans="1:7" ht="14.45" customHeight="1" x14ac:dyDescent="0.25">
      <c r="A294" s="10" t="s">
        <v>1714</v>
      </c>
      <c r="B294" s="7">
        <v>5405303077.75</v>
      </c>
      <c r="C294" s="7">
        <v>6.2</v>
      </c>
      <c r="D294" s="2"/>
      <c r="E294" s="2"/>
      <c r="F294" s="2"/>
      <c r="G294" s="2"/>
    </row>
    <row r="295" spans="1:7" ht="18.399999999999999" customHeight="1" x14ac:dyDescent="0.25">
      <c r="A295" s="28" t="s">
        <v>0</v>
      </c>
      <c r="B295" s="28"/>
      <c r="C295" s="28"/>
      <c r="D295" s="28"/>
      <c r="E295" s="28"/>
      <c r="F295" s="28"/>
      <c r="G295" s="28"/>
    </row>
    <row r="296" spans="1:7" ht="23.65" customHeight="1" x14ac:dyDescent="0.25">
      <c r="A296" s="5" t="s">
        <v>1715</v>
      </c>
      <c r="B296" s="7">
        <v>6.95</v>
      </c>
      <c r="C296" s="2"/>
      <c r="D296" s="2"/>
      <c r="E296" s="2"/>
      <c r="F296" s="2"/>
      <c r="G296" s="2"/>
    </row>
    <row r="297" spans="1:7" ht="14.45" customHeight="1" x14ac:dyDescent="0.25">
      <c r="A297" s="5" t="s">
        <v>1716</v>
      </c>
      <c r="B297" s="7">
        <v>4.75</v>
      </c>
      <c r="C297" s="2"/>
      <c r="D297" s="2"/>
      <c r="E297" s="2"/>
      <c r="F297" s="2"/>
      <c r="G297" s="2"/>
    </row>
    <row r="298" spans="1:7" ht="32.65" customHeight="1" x14ac:dyDescent="0.25">
      <c r="A298" s="5" t="s">
        <v>1717</v>
      </c>
      <c r="B298" s="7">
        <v>7.81</v>
      </c>
      <c r="C298" s="2"/>
      <c r="D298" s="2"/>
      <c r="E298" s="2"/>
      <c r="F298" s="2"/>
      <c r="G298" s="2"/>
    </row>
    <row r="299" spans="1:7" ht="1.35" customHeight="1" x14ac:dyDescent="0.25">
      <c r="A299" s="2"/>
      <c r="B299" s="2"/>
      <c r="C299" s="2"/>
      <c r="D299" s="2"/>
      <c r="E299" s="2"/>
      <c r="F299" s="2"/>
      <c r="G299" s="2"/>
    </row>
    <row r="300" spans="1:7" ht="18.399999999999999" customHeight="1" x14ac:dyDescent="0.25">
      <c r="A300" s="28" t="s">
        <v>0</v>
      </c>
      <c r="B300" s="28"/>
      <c r="C300" s="28"/>
      <c r="D300" s="28"/>
      <c r="E300" s="28"/>
      <c r="F300" s="28"/>
      <c r="G300" s="28"/>
    </row>
    <row r="301" spans="1:7" ht="14.45" customHeight="1" x14ac:dyDescent="0.25">
      <c r="A301" s="30" t="s">
        <v>1718</v>
      </c>
      <c r="B301" s="30"/>
      <c r="C301" s="30"/>
      <c r="D301" s="2"/>
      <c r="E301" s="2"/>
      <c r="F301" s="2"/>
      <c r="G301" s="2"/>
    </row>
    <row r="302" spans="1:7" ht="14.45" customHeight="1" x14ac:dyDescent="0.25">
      <c r="A302" s="4" t="s">
        <v>1719</v>
      </c>
      <c r="B302" s="4" t="s">
        <v>9</v>
      </c>
      <c r="C302" s="4" t="s">
        <v>10</v>
      </c>
      <c r="D302" s="2"/>
      <c r="E302" s="2"/>
      <c r="F302" s="2"/>
      <c r="G302" s="2"/>
    </row>
    <row r="303" spans="1:7" ht="14.45" customHeight="1" x14ac:dyDescent="0.25">
      <c r="A303" s="5" t="s">
        <v>1724</v>
      </c>
      <c r="B303" s="7">
        <v>71680343677.520004</v>
      </c>
      <c r="C303" s="7">
        <v>82.07</v>
      </c>
      <c r="D303" s="2"/>
      <c r="E303" s="2"/>
      <c r="F303" s="2"/>
      <c r="G303" s="2"/>
    </row>
    <row r="304" spans="1:7" ht="14.45" customHeight="1" x14ac:dyDescent="0.25">
      <c r="A304" s="5" t="s">
        <v>1725</v>
      </c>
      <c r="B304" s="7">
        <v>8495004686</v>
      </c>
      <c r="C304" s="7">
        <v>9.73</v>
      </c>
      <c r="D304" s="2"/>
      <c r="E304" s="2"/>
      <c r="F304" s="2"/>
      <c r="G304" s="2"/>
    </row>
    <row r="305" spans="1:7" ht="14.45" customHeight="1" x14ac:dyDescent="0.25">
      <c r="A305" s="5" t="s">
        <v>1726</v>
      </c>
      <c r="B305" s="7">
        <v>989855200</v>
      </c>
      <c r="C305" s="7">
        <v>1.1299999999999999</v>
      </c>
      <c r="D305" s="2"/>
      <c r="E305" s="2"/>
      <c r="F305" s="2"/>
      <c r="G305" s="2"/>
    </row>
    <row r="306" spans="1:7" ht="14.45" customHeight="1" x14ac:dyDescent="0.25">
      <c r="A306" s="5" t="s">
        <v>2563</v>
      </c>
      <c r="B306" s="7">
        <v>755114750</v>
      </c>
      <c r="C306" s="7">
        <v>0.86</v>
      </c>
      <c r="D306" s="2"/>
      <c r="E306" s="2"/>
      <c r="F306" s="2"/>
      <c r="G306" s="2"/>
    </row>
    <row r="307" spans="1:7" ht="14.45" customHeight="1" x14ac:dyDescent="0.25">
      <c r="A307" s="5" t="s">
        <v>1727</v>
      </c>
      <c r="B307" s="7">
        <v>16441448</v>
      </c>
      <c r="C307" s="7">
        <v>0.02</v>
      </c>
      <c r="D307" s="2"/>
      <c r="E307" s="2"/>
      <c r="F307" s="2"/>
      <c r="G307" s="2"/>
    </row>
    <row r="308" spans="1:7" ht="14.45" customHeight="1" x14ac:dyDescent="0.25">
      <c r="A308" s="8" t="s">
        <v>191</v>
      </c>
      <c r="B308" s="7">
        <v>81936759761.520004</v>
      </c>
      <c r="C308" s="7">
        <v>93.81</v>
      </c>
      <c r="D308" s="2"/>
      <c r="E308" s="2"/>
      <c r="F308" s="2"/>
      <c r="G308" s="2"/>
    </row>
    <row r="309" spans="1:7" ht="18.399999999999999" customHeight="1" x14ac:dyDescent="0.25">
      <c r="A309" s="28" t="s">
        <v>0</v>
      </c>
      <c r="B309" s="28"/>
      <c r="C309" s="28"/>
      <c r="D309" s="28"/>
      <c r="E309" s="28"/>
      <c r="F309" s="28"/>
      <c r="G309" s="28"/>
    </row>
    <row r="310" spans="1:7" ht="14.45" customHeight="1" x14ac:dyDescent="0.25">
      <c r="A310" s="30" t="s">
        <v>0</v>
      </c>
      <c r="B310" s="30"/>
      <c r="C310" s="30"/>
      <c r="D310" s="2"/>
      <c r="E310" s="2"/>
      <c r="F310" s="2"/>
      <c r="G310" s="2"/>
    </row>
    <row r="311" spans="1:7" ht="14.65" customHeight="1" x14ac:dyDescent="0.25">
      <c r="A311" s="5" t="s">
        <v>1711</v>
      </c>
      <c r="B311" s="7">
        <v>1122803291.8699999</v>
      </c>
      <c r="C311" s="7">
        <v>1.29</v>
      </c>
      <c r="D311" s="2"/>
      <c r="E311" s="2"/>
      <c r="F311" s="2"/>
      <c r="G311" s="2"/>
    </row>
    <row r="312" spans="1:7" ht="14.45" customHeight="1" x14ac:dyDescent="0.25">
      <c r="A312" s="5" t="s">
        <v>1713</v>
      </c>
      <c r="B312" s="7">
        <v>1358532072.9000001</v>
      </c>
      <c r="C312" s="7">
        <v>1.56</v>
      </c>
      <c r="D312" s="2"/>
      <c r="E312" s="2"/>
      <c r="F312" s="2"/>
      <c r="G312" s="2"/>
    </row>
    <row r="313" spans="1:7" ht="14.45" customHeight="1" x14ac:dyDescent="0.25">
      <c r="A313" s="5" t="s">
        <v>1712</v>
      </c>
      <c r="B313" s="7">
        <v>43229.33</v>
      </c>
      <c r="C313" s="7">
        <v>0</v>
      </c>
      <c r="D313" s="2"/>
      <c r="E313" s="2"/>
      <c r="F313" s="2"/>
      <c r="G313" s="2"/>
    </row>
    <row r="314" spans="1:7" ht="23.45" customHeight="1" x14ac:dyDescent="0.25">
      <c r="A314" s="5" t="s">
        <v>1710</v>
      </c>
      <c r="B314" s="7">
        <v>2923924483.6500001</v>
      </c>
      <c r="C314" s="7">
        <v>3.35</v>
      </c>
      <c r="D314" s="2"/>
      <c r="E314" s="2"/>
      <c r="F314" s="2"/>
      <c r="G314" s="2"/>
    </row>
    <row r="315" spans="1:7" ht="23.45" customHeight="1" x14ac:dyDescent="0.25">
      <c r="A315" s="2"/>
      <c r="B315" s="2"/>
      <c r="C315" s="2"/>
      <c r="D315" s="2"/>
      <c r="E315" s="2"/>
      <c r="F315" s="2"/>
      <c r="G315" s="2"/>
    </row>
    <row r="316" spans="1:7" ht="14.45" customHeight="1" x14ac:dyDescent="0.25">
      <c r="A316" s="10" t="s">
        <v>1714</v>
      </c>
      <c r="B316" s="7">
        <f>SUM(B311:B315)+E286</f>
        <v>87342062839.270004</v>
      </c>
      <c r="C316" s="7">
        <v>100</v>
      </c>
      <c r="D316" s="2"/>
      <c r="E316" s="2"/>
      <c r="F316" s="31"/>
      <c r="G316" s="2"/>
    </row>
    <row r="317" spans="1:7" ht="18.399999999999999" customHeight="1" x14ac:dyDescent="0.25">
      <c r="A317" s="28" t="s">
        <v>0</v>
      </c>
      <c r="B317" s="28"/>
      <c r="C317" s="28"/>
      <c r="D317" s="28"/>
      <c r="E317" s="28"/>
      <c r="F317" s="28"/>
      <c r="G317" s="28"/>
    </row>
    <row r="318" spans="1:7" ht="14.45" customHeight="1" x14ac:dyDescent="0.25">
      <c r="A318" s="30" t="s">
        <v>1729</v>
      </c>
      <c r="B318" s="30"/>
      <c r="C318" s="2"/>
      <c r="D318" s="2"/>
      <c r="E318" s="2"/>
      <c r="F318" s="2"/>
      <c r="G318" s="2"/>
    </row>
    <row r="319" spans="1:7" ht="14.65" customHeight="1" x14ac:dyDescent="0.25">
      <c r="A319" s="5" t="s">
        <v>1730</v>
      </c>
      <c r="B319" s="7">
        <v>36506216758.519997</v>
      </c>
      <c r="C319" s="2"/>
      <c r="D319" s="2"/>
      <c r="E319" s="2"/>
      <c r="F319" s="2"/>
      <c r="G319" s="2"/>
    </row>
    <row r="320" spans="1:7" ht="14.45" customHeight="1" x14ac:dyDescent="0.25">
      <c r="A320" s="5" t="s">
        <v>10</v>
      </c>
      <c r="B320" s="7">
        <v>41.796799999999998</v>
      </c>
      <c r="C320" s="2"/>
      <c r="D320" s="2"/>
      <c r="E320" s="2"/>
      <c r="F320" s="2"/>
      <c r="G320" s="2"/>
    </row>
    <row r="321" spans="1:7" ht="14.45" customHeight="1" x14ac:dyDescent="0.25">
      <c r="A321" s="11" t="s">
        <v>0</v>
      </c>
      <c r="B321" s="12" t="s">
        <v>0</v>
      </c>
      <c r="C321" s="2"/>
      <c r="D321" s="2"/>
      <c r="E321" s="2"/>
      <c r="F321" s="2"/>
      <c r="G321" s="2"/>
    </row>
    <row r="322" spans="1:7" ht="23.65" customHeight="1" x14ac:dyDescent="0.25">
      <c r="A322" s="5" t="s">
        <v>1731</v>
      </c>
      <c r="B322" s="13">
        <v>39.171199999999999</v>
      </c>
      <c r="C322" s="2"/>
      <c r="D322" s="2"/>
      <c r="E322" s="2"/>
      <c r="F322" s="2"/>
      <c r="G322" s="2"/>
    </row>
    <row r="323" spans="1:7" ht="23.45" customHeight="1" x14ac:dyDescent="0.25">
      <c r="A323" s="5" t="s">
        <v>1732</v>
      </c>
      <c r="B323" s="13">
        <v>39.517600000000002</v>
      </c>
      <c r="C323" s="2"/>
      <c r="D323" s="2"/>
      <c r="E323" s="2"/>
      <c r="F323" s="2"/>
      <c r="G323" s="2"/>
    </row>
    <row r="324" spans="1:7" ht="14.1" customHeight="1" x14ac:dyDescent="0.25">
      <c r="A324" s="11" t="s">
        <v>0</v>
      </c>
      <c r="B324" s="12" t="s">
        <v>0</v>
      </c>
      <c r="C324" s="2"/>
      <c r="D324" s="2"/>
      <c r="E324" s="2"/>
      <c r="F324" s="2"/>
      <c r="G324" s="2"/>
    </row>
    <row r="325" spans="1:7" ht="23.65" customHeight="1" x14ac:dyDescent="0.25">
      <c r="A325" s="5" t="s">
        <v>1733</v>
      </c>
      <c r="B325" s="9" t="s">
        <v>1734</v>
      </c>
      <c r="C325" s="2"/>
      <c r="D325" s="2"/>
      <c r="E325" s="2"/>
      <c r="F325" s="2"/>
      <c r="G325" s="2"/>
    </row>
    <row r="327" spans="1:7" ht="15" customHeight="1" x14ac:dyDescent="0.25">
      <c r="C327" s="16" t="s">
        <v>2943</v>
      </c>
    </row>
    <row r="329" spans="1:7" ht="15" customHeight="1" x14ac:dyDescent="0.25">
      <c r="A329" s="17" t="s">
        <v>5</v>
      </c>
      <c r="B329" s="18" t="s">
        <v>6</v>
      </c>
      <c r="C329" s="18" t="s">
        <v>2944</v>
      </c>
      <c r="D329" s="18" t="s">
        <v>2945</v>
      </c>
      <c r="E329" s="18" t="s">
        <v>2946</v>
      </c>
      <c r="F329" s="18" t="s">
        <v>2945</v>
      </c>
    </row>
    <row r="330" spans="1:7" ht="15" customHeight="1" x14ac:dyDescent="0.25">
      <c r="A330" s="19" t="s">
        <v>2953</v>
      </c>
      <c r="B330" s="19" t="s">
        <v>2954</v>
      </c>
      <c r="C330" s="24">
        <v>675295.67999999993</v>
      </c>
      <c r="D330" s="24">
        <f>+C330/$B$316*100</f>
        <v>7.7316204592362697E-4</v>
      </c>
      <c r="E330" s="24">
        <v>675295.67999999993</v>
      </c>
      <c r="F330" s="24">
        <f t="shared" ref="F330:F333" si="0">+E330/$B$316*100</f>
        <v>7.7316204592362697E-4</v>
      </c>
    </row>
    <row r="331" spans="1:7" ht="15" customHeight="1" x14ac:dyDescent="0.25">
      <c r="A331" s="19" t="s">
        <v>2955</v>
      </c>
      <c r="B331" s="19" t="s">
        <v>2956</v>
      </c>
      <c r="C331" s="24">
        <v>675295.67999999993</v>
      </c>
      <c r="D331" s="24">
        <f t="shared" ref="D331:D333" si="1">+C331/$B$316*100</f>
        <v>7.7316204592362697E-4</v>
      </c>
      <c r="E331" s="24">
        <v>675295.67999999993</v>
      </c>
      <c r="F331" s="24">
        <f t="shared" si="0"/>
        <v>7.7316204592362697E-4</v>
      </c>
    </row>
    <row r="332" spans="1:7" ht="15" customHeight="1" x14ac:dyDescent="0.25">
      <c r="A332" s="19" t="s">
        <v>2957</v>
      </c>
      <c r="B332" s="19" t="s">
        <v>2958</v>
      </c>
      <c r="C332" s="24">
        <v>900394.24</v>
      </c>
      <c r="D332" s="24">
        <f t="shared" si="1"/>
        <v>1.0308827278981694E-3</v>
      </c>
      <c r="E332" s="24">
        <v>900394.24</v>
      </c>
      <c r="F332" s="24">
        <f t="shared" si="0"/>
        <v>1.0308827278981694E-3</v>
      </c>
    </row>
    <row r="333" spans="1:7" ht="15" customHeight="1" x14ac:dyDescent="0.25">
      <c r="A333" s="19" t="s">
        <v>2959</v>
      </c>
      <c r="B333" s="19" t="s">
        <v>2960</v>
      </c>
      <c r="C333" s="24">
        <v>5237128.7671232885</v>
      </c>
      <c r="D333" s="24">
        <f t="shared" si="1"/>
        <v>5.9961129802496658E-3</v>
      </c>
      <c r="E333" s="24">
        <v>5237128.7671232885</v>
      </c>
      <c r="F333" s="24">
        <f t="shared" si="0"/>
        <v>5.9961129802496658E-3</v>
      </c>
    </row>
    <row r="334" spans="1:7" ht="15" customHeight="1" x14ac:dyDescent="0.25">
      <c r="B334" s="25" t="s">
        <v>191</v>
      </c>
      <c r="C334" s="26">
        <f>SUM(C330:C333)</f>
        <v>7488114.3671232881</v>
      </c>
      <c r="D334" s="26">
        <f>SUM(D330:D333)</f>
        <v>8.5733197999950887E-3</v>
      </c>
      <c r="E334" s="26">
        <f>SUM(E330:E333)</f>
        <v>7488114.3671232881</v>
      </c>
      <c r="F334" s="26">
        <f>SUM(F330:F333)</f>
        <v>8.5733197999950887E-3</v>
      </c>
    </row>
  </sheetData>
  <mergeCells count="18">
    <mergeCell ref="A318:B318"/>
    <mergeCell ref="A317:G317"/>
    <mergeCell ref="A310:C310"/>
    <mergeCell ref="A288:C288"/>
    <mergeCell ref="A287:G287"/>
    <mergeCell ref="A7:F7"/>
    <mergeCell ref="A6:G6"/>
    <mergeCell ref="A309:G309"/>
    <mergeCell ref="A301:C301"/>
    <mergeCell ref="A300:G300"/>
    <mergeCell ref="A295:G295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4"/>
  <sheetViews>
    <sheetView showGridLines="0" topLeftCell="A232" workbookViewId="0">
      <selection activeCell="F259" sqref="E259:F25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2564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200</v>
      </c>
      <c r="B7" s="30"/>
      <c r="C7" s="30"/>
      <c r="D7" s="30"/>
      <c r="E7" s="30"/>
      <c r="F7" s="30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32.65" customHeight="1" x14ac:dyDescent="0.25">
      <c r="A9" s="5" t="s">
        <v>463</v>
      </c>
      <c r="B9" s="5" t="s">
        <v>464</v>
      </c>
      <c r="C9" s="5" t="s">
        <v>316</v>
      </c>
      <c r="D9" s="6">
        <v>8000000</v>
      </c>
      <c r="E9" s="7">
        <v>761756800</v>
      </c>
      <c r="F9" s="7">
        <v>0.4224</v>
      </c>
      <c r="G9" s="2"/>
    </row>
    <row r="10" spans="1:7" ht="32.65" customHeight="1" x14ac:dyDescent="0.25">
      <c r="A10" s="5" t="s">
        <v>465</v>
      </c>
      <c r="B10" s="5" t="s">
        <v>466</v>
      </c>
      <c r="C10" s="5" t="s">
        <v>177</v>
      </c>
      <c r="D10" s="6">
        <v>20000000</v>
      </c>
      <c r="E10" s="7">
        <v>1927518000</v>
      </c>
      <c r="F10" s="7">
        <v>1.0688</v>
      </c>
      <c r="G10" s="2"/>
    </row>
    <row r="11" spans="1:7" ht="23.45" customHeight="1" x14ac:dyDescent="0.25">
      <c r="A11" s="5" t="s">
        <v>467</v>
      </c>
      <c r="B11" s="5" t="s">
        <v>468</v>
      </c>
      <c r="C11" s="5" t="s">
        <v>177</v>
      </c>
      <c r="D11" s="6">
        <v>12000000</v>
      </c>
      <c r="E11" s="7">
        <v>1150960800</v>
      </c>
      <c r="F11" s="7">
        <v>0.63819999999999999</v>
      </c>
      <c r="G11" s="2"/>
    </row>
    <row r="12" spans="1:7" ht="23.45" customHeight="1" x14ac:dyDescent="0.25">
      <c r="A12" s="5" t="s">
        <v>469</v>
      </c>
      <c r="B12" s="5" t="s">
        <v>470</v>
      </c>
      <c r="C12" s="5" t="s">
        <v>177</v>
      </c>
      <c r="D12" s="6">
        <v>7500000</v>
      </c>
      <c r="E12" s="7">
        <v>727440000</v>
      </c>
      <c r="F12" s="7">
        <v>0.40339999999999998</v>
      </c>
      <c r="G12" s="2"/>
    </row>
    <row r="13" spans="1:7" ht="32.65" customHeight="1" x14ac:dyDescent="0.25">
      <c r="A13" s="5" t="s">
        <v>471</v>
      </c>
      <c r="B13" s="5" t="s">
        <v>472</v>
      </c>
      <c r="C13" s="5" t="s">
        <v>316</v>
      </c>
      <c r="D13" s="6">
        <v>15000000</v>
      </c>
      <c r="E13" s="7">
        <v>1457325000</v>
      </c>
      <c r="F13" s="7">
        <v>0.80810000000000004</v>
      </c>
      <c r="G13" s="2"/>
    </row>
    <row r="14" spans="1:7" ht="32.65" customHeight="1" x14ac:dyDescent="0.25">
      <c r="A14" s="5" t="s">
        <v>473</v>
      </c>
      <c r="B14" s="5" t="s">
        <v>474</v>
      </c>
      <c r="C14" s="5" t="s">
        <v>316</v>
      </c>
      <c r="D14" s="6">
        <v>3500000</v>
      </c>
      <c r="E14" s="7">
        <v>349612900</v>
      </c>
      <c r="F14" s="7">
        <v>0.19389999999999999</v>
      </c>
      <c r="G14" s="2"/>
    </row>
    <row r="15" spans="1:7" ht="23.45" customHeight="1" x14ac:dyDescent="0.25">
      <c r="A15" s="5" t="s">
        <v>475</v>
      </c>
      <c r="B15" s="5" t="s">
        <v>476</v>
      </c>
      <c r="C15" s="5" t="s">
        <v>177</v>
      </c>
      <c r="D15" s="6">
        <v>17500000</v>
      </c>
      <c r="E15" s="7">
        <v>1773353750</v>
      </c>
      <c r="F15" s="7">
        <v>0.98329999999999995</v>
      </c>
      <c r="G15" s="2"/>
    </row>
    <row r="16" spans="1:7" ht="23.45" customHeight="1" x14ac:dyDescent="0.25">
      <c r="A16" s="5" t="s">
        <v>477</v>
      </c>
      <c r="B16" s="5" t="s">
        <v>478</v>
      </c>
      <c r="C16" s="5" t="s">
        <v>177</v>
      </c>
      <c r="D16" s="6">
        <v>4500000</v>
      </c>
      <c r="E16" s="7">
        <v>459546750</v>
      </c>
      <c r="F16" s="7">
        <v>0.25480000000000003</v>
      </c>
      <c r="G16" s="2"/>
    </row>
    <row r="17" spans="1:7" ht="32.65" customHeight="1" x14ac:dyDescent="0.25">
      <c r="A17" s="5" t="s">
        <v>479</v>
      </c>
      <c r="B17" s="5" t="s">
        <v>480</v>
      </c>
      <c r="C17" s="5" t="s">
        <v>203</v>
      </c>
      <c r="D17" s="6">
        <v>2900</v>
      </c>
      <c r="E17" s="7">
        <v>308467.20000000001</v>
      </c>
      <c r="F17" s="7">
        <v>2.0000000000000001E-4</v>
      </c>
      <c r="G17" s="2"/>
    </row>
    <row r="18" spans="1:7" ht="32.65" customHeight="1" x14ac:dyDescent="0.25">
      <c r="A18" s="5" t="s">
        <v>1943</v>
      </c>
      <c r="B18" s="5" t="s">
        <v>1944</v>
      </c>
      <c r="C18" s="5" t="s">
        <v>203</v>
      </c>
      <c r="D18" s="6">
        <v>14500000</v>
      </c>
      <c r="E18" s="7">
        <v>1360423350</v>
      </c>
      <c r="F18" s="7">
        <v>0.75429999999999997</v>
      </c>
      <c r="G18" s="2"/>
    </row>
    <row r="19" spans="1:7" ht="32.65" customHeight="1" x14ac:dyDescent="0.25">
      <c r="A19" s="5" t="s">
        <v>483</v>
      </c>
      <c r="B19" s="5" t="s">
        <v>484</v>
      </c>
      <c r="C19" s="5" t="s">
        <v>203</v>
      </c>
      <c r="D19" s="6">
        <v>6700000</v>
      </c>
      <c r="E19" s="7">
        <v>628056660</v>
      </c>
      <c r="F19" s="7">
        <v>0.3483</v>
      </c>
      <c r="G19" s="2"/>
    </row>
    <row r="20" spans="1:7" ht="32.65" customHeight="1" x14ac:dyDescent="0.25">
      <c r="A20" s="5" t="s">
        <v>485</v>
      </c>
      <c r="B20" s="5" t="s">
        <v>486</v>
      </c>
      <c r="C20" s="5" t="s">
        <v>203</v>
      </c>
      <c r="D20" s="6">
        <v>79551200</v>
      </c>
      <c r="E20" s="7">
        <v>7449985790.2399998</v>
      </c>
      <c r="F20" s="7">
        <v>4.1310000000000002</v>
      </c>
      <c r="G20" s="2"/>
    </row>
    <row r="21" spans="1:7" ht="32.65" customHeight="1" x14ac:dyDescent="0.25">
      <c r="A21" s="5" t="s">
        <v>491</v>
      </c>
      <c r="B21" s="5" t="s">
        <v>492</v>
      </c>
      <c r="C21" s="5" t="s">
        <v>203</v>
      </c>
      <c r="D21" s="6">
        <v>4070000</v>
      </c>
      <c r="E21" s="7">
        <v>392385444</v>
      </c>
      <c r="F21" s="7">
        <v>0.21759999999999999</v>
      </c>
      <c r="G21" s="2"/>
    </row>
    <row r="22" spans="1:7" ht="32.65" customHeight="1" x14ac:dyDescent="0.25">
      <c r="A22" s="5" t="s">
        <v>493</v>
      </c>
      <c r="B22" s="5" t="s">
        <v>494</v>
      </c>
      <c r="C22" s="5" t="s">
        <v>203</v>
      </c>
      <c r="D22" s="6">
        <v>35000000</v>
      </c>
      <c r="E22" s="7">
        <v>3282422500</v>
      </c>
      <c r="F22" s="7">
        <v>1.8201000000000001</v>
      </c>
      <c r="G22" s="2"/>
    </row>
    <row r="23" spans="1:7" ht="32.65" customHeight="1" x14ac:dyDescent="0.25">
      <c r="A23" s="5" t="s">
        <v>495</v>
      </c>
      <c r="B23" s="5" t="s">
        <v>496</v>
      </c>
      <c r="C23" s="5" t="s">
        <v>203</v>
      </c>
      <c r="D23" s="6">
        <v>64500000</v>
      </c>
      <c r="E23" s="7">
        <v>6227404050</v>
      </c>
      <c r="F23" s="7">
        <v>3.4531000000000001</v>
      </c>
      <c r="G23" s="2"/>
    </row>
    <row r="24" spans="1:7" ht="32.65" customHeight="1" x14ac:dyDescent="0.25">
      <c r="A24" s="5" t="s">
        <v>497</v>
      </c>
      <c r="B24" s="5" t="s">
        <v>498</v>
      </c>
      <c r="C24" s="5" t="s">
        <v>203</v>
      </c>
      <c r="D24" s="6">
        <v>29550000</v>
      </c>
      <c r="E24" s="7">
        <v>2861036910</v>
      </c>
      <c r="F24" s="7">
        <v>1.5864</v>
      </c>
      <c r="G24" s="2"/>
    </row>
    <row r="25" spans="1:7" ht="32.65" customHeight="1" x14ac:dyDescent="0.25">
      <c r="A25" s="5" t="s">
        <v>499</v>
      </c>
      <c r="B25" s="5" t="s">
        <v>500</v>
      </c>
      <c r="C25" s="5" t="s">
        <v>203</v>
      </c>
      <c r="D25" s="6">
        <v>17500000</v>
      </c>
      <c r="E25" s="7">
        <v>1654373000</v>
      </c>
      <c r="F25" s="7">
        <v>0.9173</v>
      </c>
      <c r="G25" s="2"/>
    </row>
    <row r="26" spans="1:7" ht="32.65" customHeight="1" x14ac:dyDescent="0.25">
      <c r="A26" s="5" t="s">
        <v>503</v>
      </c>
      <c r="B26" s="5" t="s">
        <v>504</v>
      </c>
      <c r="C26" s="5" t="s">
        <v>203</v>
      </c>
      <c r="D26" s="6">
        <v>12345800</v>
      </c>
      <c r="E26" s="7">
        <v>1172239882.9000001</v>
      </c>
      <c r="F26" s="7">
        <v>0.65</v>
      </c>
      <c r="G26" s="2"/>
    </row>
    <row r="27" spans="1:7" ht="32.65" customHeight="1" x14ac:dyDescent="0.25">
      <c r="A27" s="5" t="s">
        <v>1959</v>
      </c>
      <c r="B27" s="5" t="s">
        <v>1960</v>
      </c>
      <c r="C27" s="5" t="s">
        <v>203</v>
      </c>
      <c r="D27" s="6">
        <v>500000</v>
      </c>
      <c r="E27" s="7">
        <v>49400100</v>
      </c>
      <c r="F27" s="7">
        <v>2.7400000000000001E-2</v>
      </c>
      <c r="G27" s="2"/>
    </row>
    <row r="28" spans="1:7" ht="32.65" customHeight="1" x14ac:dyDescent="0.25">
      <c r="A28" s="5" t="s">
        <v>507</v>
      </c>
      <c r="B28" s="5" t="s">
        <v>508</v>
      </c>
      <c r="C28" s="5" t="s">
        <v>203</v>
      </c>
      <c r="D28" s="6">
        <v>43000000</v>
      </c>
      <c r="E28" s="7">
        <v>4102634300</v>
      </c>
      <c r="F28" s="7">
        <v>2.2749000000000001</v>
      </c>
      <c r="G28" s="2"/>
    </row>
    <row r="29" spans="1:7" ht="32.65" customHeight="1" x14ac:dyDescent="0.25">
      <c r="A29" s="5" t="s">
        <v>509</v>
      </c>
      <c r="B29" s="5" t="s">
        <v>510</v>
      </c>
      <c r="C29" s="5" t="s">
        <v>203</v>
      </c>
      <c r="D29" s="6">
        <v>5000000</v>
      </c>
      <c r="E29" s="7">
        <v>490267000</v>
      </c>
      <c r="F29" s="7">
        <v>0.27179999999999999</v>
      </c>
      <c r="G29" s="2"/>
    </row>
    <row r="30" spans="1:7" ht="32.65" customHeight="1" x14ac:dyDescent="0.25">
      <c r="A30" s="5" t="s">
        <v>2565</v>
      </c>
      <c r="B30" s="5" t="s">
        <v>2566</v>
      </c>
      <c r="C30" s="5" t="s">
        <v>203</v>
      </c>
      <c r="D30" s="6">
        <v>340900</v>
      </c>
      <c r="E30" s="7">
        <v>34056625.890000001</v>
      </c>
      <c r="F30" s="7">
        <v>1.89E-2</v>
      </c>
      <c r="G30" s="2"/>
    </row>
    <row r="31" spans="1:7" ht="32.65" customHeight="1" x14ac:dyDescent="0.25">
      <c r="A31" s="5" t="s">
        <v>511</v>
      </c>
      <c r="B31" s="5" t="s">
        <v>512</v>
      </c>
      <c r="C31" s="5" t="s">
        <v>203</v>
      </c>
      <c r="D31" s="6">
        <v>10000000</v>
      </c>
      <c r="E31" s="7">
        <v>974840000</v>
      </c>
      <c r="F31" s="7">
        <v>0.54049999999999998</v>
      </c>
      <c r="G31" s="2"/>
    </row>
    <row r="32" spans="1:7" ht="32.65" customHeight="1" x14ac:dyDescent="0.25">
      <c r="A32" s="5" t="s">
        <v>513</v>
      </c>
      <c r="B32" s="5" t="s">
        <v>514</v>
      </c>
      <c r="C32" s="5" t="s">
        <v>203</v>
      </c>
      <c r="D32" s="6">
        <v>23500000</v>
      </c>
      <c r="E32" s="7">
        <v>2311333100</v>
      </c>
      <c r="F32" s="7">
        <v>1.2816000000000001</v>
      </c>
      <c r="G32" s="2"/>
    </row>
    <row r="33" spans="1:7" ht="32.65" customHeight="1" x14ac:dyDescent="0.25">
      <c r="A33" s="5" t="s">
        <v>515</v>
      </c>
      <c r="B33" s="5" t="s">
        <v>516</v>
      </c>
      <c r="C33" s="5" t="s">
        <v>203</v>
      </c>
      <c r="D33" s="6">
        <v>11000000</v>
      </c>
      <c r="E33" s="7">
        <v>1158896200</v>
      </c>
      <c r="F33" s="7">
        <v>0.64259999999999995</v>
      </c>
      <c r="G33" s="2"/>
    </row>
    <row r="34" spans="1:7" ht="32.65" customHeight="1" x14ac:dyDescent="0.25">
      <c r="A34" s="5" t="s">
        <v>519</v>
      </c>
      <c r="B34" s="5" t="s">
        <v>520</v>
      </c>
      <c r="C34" s="5" t="s">
        <v>203</v>
      </c>
      <c r="D34" s="6">
        <v>3000000</v>
      </c>
      <c r="E34" s="7">
        <v>298065600</v>
      </c>
      <c r="F34" s="7">
        <v>0.1653</v>
      </c>
      <c r="G34" s="2"/>
    </row>
    <row r="35" spans="1:7" ht="32.65" customHeight="1" x14ac:dyDescent="0.25">
      <c r="A35" s="5" t="s">
        <v>585</v>
      </c>
      <c r="B35" s="5" t="s">
        <v>586</v>
      </c>
      <c r="C35" s="5" t="s">
        <v>203</v>
      </c>
      <c r="D35" s="6">
        <v>12000000</v>
      </c>
      <c r="E35" s="7">
        <v>1201798800</v>
      </c>
      <c r="F35" s="7">
        <v>0.66639999999999999</v>
      </c>
      <c r="G35" s="2"/>
    </row>
    <row r="36" spans="1:7" ht="32.65" customHeight="1" x14ac:dyDescent="0.25">
      <c r="A36" s="5" t="s">
        <v>587</v>
      </c>
      <c r="B36" s="5" t="s">
        <v>588</v>
      </c>
      <c r="C36" s="5" t="s">
        <v>203</v>
      </c>
      <c r="D36" s="6">
        <v>1150000</v>
      </c>
      <c r="E36" s="7">
        <v>115408020</v>
      </c>
      <c r="F36" s="7">
        <v>6.4000000000000001E-2</v>
      </c>
      <c r="G36" s="2"/>
    </row>
    <row r="37" spans="1:7" ht="32.65" customHeight="1" x14ac:dyDescent="0.25">
      <c r="A37" s="5" t="s">
        <v>593</v>
      </c>
      <c r="B37" s="5" t="s">
        <v>594</v>
      </c>
      <c r="C37" s="5" t="s">
        <v>203</v>
      </c>
      <c r="D37" s="6">
        <v>3067100</v>
      </c>
      <c r="E37" s="7">
        <v>308932727.37</v>
      </c>
      <c r="F37" s="7">
        <v>0.17130000000000001</v>
      </c>
      <c r="G37" s="2"/>
    </row>
    <row r="38" spans="1:7" ht="32.65" customHeight="1" x14ac:dyDescent="0.25">
      <c r="A38" s="5" t="s">
        <v>1967</v>
      </c>
      <c r="B38" s="5" t="s">
        <v>1968</v>
      </c>
      <c r="C38" s="5" t="s">
        <v>203</v>
      </c>
      <c r="D38" s="6">
        <v>10000000</v>
      </c>
      <c r="E38" s="7">
        <v>1017726000</v>
      </c>
      <c r="F38" s="7">
        <v>0.56430000000000002</v>
      </c>
      <c r="G38" s="2"/>
    </row>
    <row r="39" spans="1:7" ht="32.65" customHeight="1" x14ac:dyDescent="0.25">
      <c r="A39" s="5" t="s">
        <v>595</v>
      </c>
      <c r="B39" s="5" t="s">
        <v>596</v>
      </c>
      <c r="C39" s="5" t="s">
        <v>203</v>
      </c>
      <c r="D39" s="6">
        <v>147555100</v>
      </c>
      <c r="E39" s="7">
        <v>14929993905.75</v>
      </c>
      <c r="F39" s="7">
        <v>8.2786000000000008</v>
      </c>
      <c r="G39" s="2"/>
    </row>
    <row r="40" spans="1:7" ht="32.65" customHeight="1" x14ac:dyDescent="0.25">
      <c r="A40" s="5" t="s">
        <v>599</v>
      </c>
      <c r="B40" s="5" t="s">
        <v>600</v>
      </c>
      <c r="C40" s="5" t="s">
        <v>203</v>
      </c>
      <c r="D40" s="6">
        <v>2155000</v>
      </c>
      <c r="E40" s="7">
        <v>218117032</v>
      </c>
      <c r="F40" s="7">
        <v>0.12089999999999999</v>
      </c>
      <c r="G40" s="2"/>
    </row>
    <row r="41" spans="1:7" ht="32.65" customHeight="1" x14ac:dyDescent="0.25">
      <c r="A41" s="5" t="s">
        <v>603</v>
      </c>
      <c r="B41" s="5" t="s">
        <v>604</v>
      </c>
      <c r="C41" s="5" t="s">
        <v>203</v>
      </c>
      <c r="D41" s="6">
        <v>81745000</v>
      </c>
      <c r="E41" s="7">
        <v>8337425959.5</v>
      </c>
      <c r="F41" s="7">
        <v>4.6230000000000002</v>
      </c>
      <c r="G41" s="2"/>
    </row>
    <row r="42" spans="1:7" ht="32.65" customHeight="1" x14ac:dyDescent="0.25">
      <c r="A42" s="5" t="s">
        <v>605</v>
      </c>
      <c r="B42" s="5" t="s">
        <v>606</v>
      </c>
      <c r="C42" s="5" t="s">
        <v>203</v>
      </c>
      <c r="D42" s="6">
        <v>69000000</v>
      </c>
      <c r="E42" s="7">
        <v>7063950900</v>
      </c>
      <c r="F42" s="7">
        <v>3.9169</v>
      </c>
      <c r="G42" s="2"/>
    </row>
    <row r="43" spans="1:7" ht="32.65" customHeight="1" x14ac:dyDescent="0.25">
      <c r="A43" s="5" t="s">
        <v>607</v>
      </c>
      <c r="B43" s="5" t="s">
        <v>608</v>
      </c>
      <c r="C43" s="5" t="s">
        <v>203</v>
      </c>
      <c r="D43" s="6">
        <v>4000000</v>
      </c>
      <c r="E43" s="7">
        <v>411257200</v>
      </c>
      <c r="F43" s="7">
        <v>0.22800000000000001</v>
      </c>
      <c r="G43" s="2"/>
    </row>
    <row r="44" spans="1:7" ht="32.65" customHeight="1" x14ac:dyDescent="0.25">
      <c r="A44" s="5" t="s">
        <v>611</v>
      </c>
      <c r="B44" s="5" t="s">
        <v>612</v>
      </c>
      <c r="C44" s="5" t="s">
        <v>203</v>
      </c>
      <c r="D44" s="6">
        <v>18738300</v>
      </c>
      <c r="E44" s="7">
        <v>1922255388.6900001</v>
      </c>
      <c r="F44" s="7">
        <v>1.0659000000000001</v>
      </c>
      <c r="G44" s="2"/>
    </row>
    <row r="45" spans="1:7" ht="32.65" customHeight="1" x14ac:dyDescent="0.25">
      <c r="A45" s="5" t="s">
        <v>613</v>
      </c>
      <c r="B45" s="5" t="s">
        <v>614</v>
      </c>
      <c r="C45" s="5" t="s">
        <v>203</v>
      </c>
      <c r="D45" s="6">
        <v>10500000</v>
      </c>
      <c r="E45" s="7">
        <v>1084860000</v>
      </c>
      <c r="F45" s="7">
        <v>0.60150000000000003</v>
      </c>
      <c r="G45" s="2"/>
    </row>
    <row r="46" spans="1:7" ht="32.65" customHeight="1" x14ac:dyDescent="0.25">
      <c r="A46" s="5" t="s">
        <v>615</v>
      </c>
      <c r="B46" s="5" t="s">
        <v>616</v>
      </c>
      <c r="C46" s="5" t="s">
        <v>203</v>
      </c>
      <c r="D46" s="6">
        <v>16001200</v>
      </c>
      <c r="E46" s="7">
        <v>1643499253.2</v>
      </c>
      <c r="F46" s="7">
        <v>0.9113</v>
      </c>
      <c r="G46" s="2"/>
    </row>
    <row r="47" spans="1:7" ht="32.65" customHeight="1" x14ac:dyDescent="0.25">
      <c r="A47" s="5" t="s">
        <v>617</v>
      </c>
      <c r="B47" s="5" t="s">
        <v>618</v>
      </c>
      <c r="C47" s="5" t="s">
        <v>203</v>
      </c>
      <c r="D47" s="6">
        <v>91000000</v>
      </c>
      <c r="E47" s="7">
        <v>9470024200</v>
      </c>
      <c r="F47" s="7">
        <v>5.2511000000000001</v>
      </c>
      <c r="G47" s="2"/>
    </row>
    <row r="48" spans="1:7" ht="32.65" customHeight="1" x14ac:dyDescent="0.25">
      <c r="A48" s="5" t="s">
        <v>619</v>
      </c>
      <c r="B48" s="5" t="s">
        <v>620</v>
      </c>
      <c r="C48" s="5" t="s">
        <v>203</v>
      </c>
      <c r="D48" s="6">
        <v>38755000</v>
      </c>
      <c r="E48" s="7">
        <v>3993702750</v>
      </c>
      <c r="F48" s="7">
        <v>2.2145000000000001</v>
      </c>
      <c r="G48" s="2"/>
    </row>
    <row r="49" spans="1:7" ht="32.65" customHeight="1" x14ac:dyDescent="0.25">
      <c r="A49" s="5" t="s">
        <v>621</v>
      </c>
      <c r="B49" s="5" t="s">
        <v>622</v>
      </c>
      <c r="C49" s="5" t="s">
        <v>203</v>
      </c>
      <c r="D49" s="6">
        <v>35500000</v>
      </c>
      <c r="E49" s="7">
        <v>3680746500</v>
      </c>
      <c r="F49" s="7">
        <v>2.0409999999999999</v>
      </c>
      <c r="G49" s="2"/>
    </row>
    <row r="50" spans="1:7" ht="32.65" customHeight="1" x14ac:dyDescent="0.25">
      <c r="A50" s="5" t="s">
        <v>2003</v>
      </c>
      <c r="B50" s="5" t="s">
        <v>2004</v>
      </c>
      <c r="C50" s="5" t="s">
        <v>203</v>
      </c>
      <c r="D50" s="6">
        <v>500000</v>
      </c>
      <c r="E50" s="7">
        <v>50400050</v>
      </c>
      <c r="F50" s="7">
        <v>2.7900000000000001E-2</v>
      </c>
      <c r="G50" s="2"/>
    </row>
    <row r="51" spans="1:7" ht="32.65" customHeight="1" x14ac:dyDescent="0.25">
      <c r="A51" s="5" t="s">
        <v>625</v>
      </c>
      <c r="B51" s="5" t="s">
        <v>626</v>
      </c>
      <c r="C51" s="5" t="s">
        <v>203</v>
      </c>
      <c r="D51" s="6">
        <v>100000</v>
      </c>
      <c r="E51" s="7">
        <v>10202790</v>
      </c>
      <c r="F51" s="7">
        <v>5.7000000000000002E-3</v>
      </c>
      <c r="G51" s="2"/>
    </row>
    <row r="52" spans="1:7" ht="32.65" customHeight="1" x14ac:dyDescent="0.25">
      <c r="A52" s="5" t="s">
        <v>631</v>
      </c>
      <c r="B52" s="5" t="s">
        <v>632</v>
      </c>
      <c r="C52" s="5" t="s">
        <v>203</v>
      </c>
      <c r="D52" s="6">
        <v>7000000</v>
      </c>
      <c r="E52" s="7">
        <v>741699000</v>
      </c>
      <c r="F52" s="7">
        <v>0.4113</v>
      </c>
      <c r="G52" s="2"/>
    </row>
    <row r="53" spans="1:7" ht="32.65" customHeight="1" x14ac:dyDescent="0.25">
      <c r="A53" s="5" t="s">
        <v>633</v>
      </c>
      <c r="B53" s="5" t="s">
        <v>634</v>
      </c>
      <c r="C53" s="5" t="s">
        <v>203</v>
      </c>
      <c r="D53" s="6">
        <v>28860200</v>
      </c>
      <c r="E53" s="7">
        <v>3063074440.98</v>
      </c>
      <c r="F53" s="7">
        <v>1.6984999999999999</v>
      </c>
      <c r="G53" s="2"/>
    </row>
    <row r="54" spans="1:7" ht="32.65" customHeight="1" x14ac:dyDescent="0.25">
      <c r="A54" s="5" t="s">
        <v>637</v>
      </c>
      <c r="B54" s="5" t="s">
        <v>638</v>
      </c>
      <c r="C54" s="5" t="s">
        <v>203</v>
      </c>
      <c r="D54" s="6">
        <v>10000000</v>
      </c>
      <c r="E54" s="7">
        <v>1071499000</v>
      </c>
      <c r="F54" s="7">
        <v>0.59409999999999996</v>
      </c>
      <c r="G54" s="2"/>
    </row>
    <row r="55" spans="1:7" ht="32.65" customHeight="1" x14ac:dyDescent="0.25">
      <c r="A55" s="5" t="s">
        <v>2567</v>
      </c>
      <c r="B55" s="5" t="s">
        <v>2568</v>
      </c>
      <c r="C55" s="5" t="s">
        <v>203</v>
      </c>
      <c r="D55" s="6">
        <v>6000</v>
      </c>
      <c r="E55" s="7">
        <v>605956.19999999995</v>
      </c>
      <c r="F55" s="7">
        <v>2.9999999999999997E-4</v>
      </c>
      <c r="G55" s="2"/>
    </row>
    <row r="56" spans="1:7" ht="32.65" customHeight="1" x14ac:dyDescent="0.25">
      <c r="A56" s="5" t="s">
        <v>707</v>
      </c>
      <c r="B56" s="5" t="s">
        <v>708</v>
      </c>
      <c r="C56" s="5" t="s">
        <v>203</v>
      </c>
      <c r="D56" s="6">
        <v>20000</v>
      </c>
      <c r="E56" s="7">
        <v>2007638</v>
      </c>
      <c r="F56" s="7">
        <v>1.1000000000000001E-3</v>
      </c>
      <c r="G56" s="2"/>
    </row>
    <row r="57" spans="1:7" ht="32.65" customHeight="1" x14ac:dyDescent="0.25">
      <c r="A57" s="5" t="s">
        <v>709</v>
      </c>
      <c r="B57" s="5" t="s">
        <v>710</v>
      </c>
      <c r="C57" s="5" t="s">
        <v>203</v>
      </c>
      <c r="D57" s="6">
        <v>9056800</v>
      </c>
      <c r="E57" s="7">
        <v>969983280</v>
      </c>
      <c r="F57" s="7">
        <v>0.53779999999999994</v>
      </c>
      <c r="G57" s="2"/>
    </row>
    <row r="58" spans="1:7" ht="32.65" customHeight="1" x14ac:dyDescent="0.25">
      <c r="A58" s="5" t="s">
        <v>711</v>
      </c>
      <c r="B58" s="5" t="s">
        <v>712</v>
      </c>
      <c r="C58" s="5" t="s">
        <v>203</v>
      </c>
      <c r="D58" s="6">
        <v>7500000</v>
      </c>
      <c r="E58" s="7">
        <v>833994000</v>
      </c>
      <c r="F58" s="7">
        <v>0.46239999999999998</v>
      </c>
      <c r="G58" s="2"/>
    </row>
    <row r="59" spans="1:7" ht="32.65" customHeight="1" x14ac:dyDescent="0.25">
      <c r="A59" s="5" t="s">
        <v>713</v>
      </c>
      <c r="B59" s="5" t="s">
        <v>714</v>
      </c>
      <c r="C59" s="5" t="s">
        <v>203</v>
      </c>
      <c r="D59" s="6">
        <v>19328900</v>
      </c>
      <c r="E59" s="7">
        <v>2129470711.6700001</v>
      </c>
      <c r="F59" s="7">
        <v>1.1808000000000001</v>
      </c>
      <c r="G59" s="2"/>
    </row>
    <row r="60" spans="1:7" ht="32.65" customHeight="1" x14ac:dyDescent="0.25">
      <c r="A60" s="5" t="s">
        <v>715</v>
      </c>
      <c r="B60" s="5" t="s">
        <v>716</v>
      </c>
      <c r="C60" s="5" t="s">
        <v>203</v>
      </c>
      <c r="D60" s="6">
        <v>5607700</v>
      </c>
      <c r="E60" s="7">
        <v>623179214.84000003</v>
      </c>
      <c r="F60" s="7">
        <v>0.34549999999999997</v>
      </c>
      <c r="G60" s="2"/>
    </row>
    <row r="61" spans="1:7" ht="32.65" customHeight="1" x14ac:dyDescent="0.25">
      <c r="A61" s="5" t="s">
        <v>717</v>
      </c>
      <c r="B61" s="5" t="s">
        <v>718</v>
      </c>
      <c r="C61" s="5" t="s">
        <v>203</v>
      </c>
      <c r="D61" s="6">
        <v>24754300</v>
      </c>
      <c r="E61" s="7">
        <v>2762144204.3200002</v>
      </c>
      <c r="F61" s="7">
        <v>1.5316000000000001</v>
      </c>
      <c r="G61" s="2"/>
    </row>
    <row r="62" spans="1:7" ht="32.65" customHeight="1" x14ac:dyDescent="0.25">
      <c r="A62" s="5" t="s">
        <v>721</v>
      </c>
      <c r="B62" s="5" t="s">
        <v>722</v>
      </c>
      <c r="C62" s="5" t="s">
        <v>203</v>
      </c>
      <c r="D62" s="6">
        <v>1450000</v>
      </c>
      <c r="E62" s="7">
        <v>145285215</v>
      </c>
      <c r="F62" s="7">
        <v>8.0600000000000005E-2</v>
      </c>
      <c r="G62" s="2"/>
    </row>
    <row r="63" spans="1:7" ht="32.65" customHeight="1" x14ac:dyDescent="0.25">
      <c r="A63" s="5" t="s">
        <v>723</v>
      </c>
      <c r="B63" s="5" t="s">
        <v>724</v>
      </c>
      <c r="C63" s="5" t="s">
        <v>203</v>
      </c>
      <c r="D63" s="6">
        <v>77400</v>
      </c>
      <c r="E63" s="7">
        <v>7959382.5599999996</v>
      </c>
      <c r="F63" s="7">
        <v>4.4000000000000003E-3</v>
      </c>
      <c r="G63" s="2"/>
    </row>
    <row r="64" spans="1:7" ht="32.65" customHeight="1" x14ac:dyDescent="0.25">
      <c r="A64" s="5" t="s">
        <v>729</v>
      </c>
      <c r="B64" s="5" t="s">
        <v>730</v>
      </c>
      <c r="C64" s="5" t="s">
        <v>203</v>
      </c>
      <c r="D64" s="6">
        <v>111100</v>
      </c>
      <c r="E64" s="7">
        <v>11478307.609999999</v>
      </c>
      <c r="F64" s="7">
        <v>6.4000000000000003E-3</v>
      </c>
      <c r="G64" s="2"/>
    </row>
    <row r="65" spans="1:7" ht="32.65" customHeight="1" x14ac:dyDescent="0.25">
      <c r="A65" s="5" t="s">
        <v>731</v>
      </c>
      <c r="B65" s="5" t="s">
        <v>732</v>
      </c>
      <c r="C65" s="5" t="s">
        <v>203</v>
      </c>
      <c r="D65" s="6">
        <v>23200</v>
      </c>
      <c r="E65" s="7">
        <v>2399506.4</v>
      </c>
      <c r="F65" s="7">
        <v>1.2999999999999999E-3</v>
      </c>
      <c r="G65" s="2"/>
    </row>
    <row r="66" spans="1:7" ht="32.65" customHeight="1" x14ac:dyDescent="0.25">
      <c r="A66" s="5" t="s">
        <v>733</v>
      </c>
      <c r="B66" s="5" t="s">
        <v>734</v>
      </c>
      <c r="C66" s="5" t="s">
        <v>203</v>
      </c>
      <c r="D66" s="6">
        <v>16861800</v>
      </c>
      <c r="E66" s="7">
        <v>1890366280.9200001</v>
      </c>
      <c r="F66" s="7">
        <v>1.0482</v>
      </c>
      <c r="G66" s="2"/>
    </row>
    <row r="67" spans="1:7" ht="32.65" customHeight="1" x14ac:dyDescent="0.25">
      <c r="A67" s="5" t="s">
        <v>735</v>
      </c>
      <c r="B67" s="5" t="s">
        <v>736</v>
      </c>
      <c r="C67" s="5" t="s">
        <v>203</v>
      </c>
      <c r="D67" s="6">
        <v>2795000</v>
      </c>
      <c r="E67" s="7">
        <v>300736689.5</v>
      </c>
      <c r="F67" s="7">
        <v>0.1668</v>
      </c>
      <c r="G67" s="2"/>
    </row>
    <row r="68" spans="1:7" ht="32.65" customHeight="1" x14ac:dyDescent="0.25">
      <c r="A68" s="5" t="s">
        <v>2045</v>
      </c>
      <c r="B68" s="5" t="s">
        <v>2046</v>
      </c>
      <c r="C68" s="5" t="s">
        <v>203</v>
      </c>
      <c r="D68" s="6">
        <v>520000</v>
      </c>
      <c r="E68" s="7">
        <v>55903380</v>
      </c>
      <c r="F68" s="7">
        <v>3.1E-2</v>
      </c>
      <c r="G68" s="2"/>
    </row>
    <row r="69" spans="1:7" ht="32.65" customHeight="1" x14ac:dyDescent="0.25">
      <c r="A69" s="5" t="s">
        <v>739</v>
      </c>
      <c r="B69" s="5" t="s">
        <v>740</v>
      </c>
      <c r="C69" s="5" t="s">
        <v>203</v>
      </c>
      <c r="D69" s="6">
        <v>2463600</v>
      </c>
      <c r="E69" s="7">
        <v>288526731.24000001</v>
      </c>
      <c r="F69" s="7">
        <v>0.16</v>
      </c>
      <c r="G69" s="2"/>
    </row>
    <row r="70" spans="1:7" ht="32.65" customHeight="1" x14ac:dyDescent="0.25">
      <c r="A70" s="5" t="s">
        <v>743</v>
      </c>
      <c r="B70" s="5" t="s">
        <v>744</v>
      </c>
      <c r="C70" s="5" t="s">
        <v>203</v>
      </c>
      <c r="D70" s="6">
        <v>628600</v>
      </c>
      <c r="E70" s="7">
        <v>69631090.620000005</v>
      </c>
      <c r="F70" s="7">
        <v>3.8600000000000002E-2</v>
      </c>
      <c r="G70" s="2"/>
    </row>
    <row r="71" spans="1:7" ht="32.65" customHeight="1" x14ac:dyDescent="0.25">
      <c r="A71" s="5" t="s">
        <v>745</v>
      </c>
      <c r="B71" s="5" t="s">
        <v>746</v>
      </c>
      <c r="C71" s="5" t="s">
        <v>203</v>
      </c>
      <c r="D71" s="6">
        <v>5855600</v>
      </c>
      <c r="E71" s="7">
        <v>715991147.75999999</v>
      </c>
      <c r="F71" s="7">
        <v>0.39700000000000002</v>
      </c>
      <c r="G71" s="2"/>
    </row>
    <row r="72" spans="1:7" ht="14.45" customHeight="1" x14ac:dyDescent="0.25">
      <c r="A72" s="5" t="s">
        <v>314</v>
      </c>
      <c r="B72" s="5" t="s">
        <v>315</v>
      </c>
      <c r="C72" s="5" t="s">
        <v>316</v>
      </c>
      <c r="D72" s="6">
        <v>11500000</v>
      </c>
      <c r="E72" s="7">
        <v>1146676500</v>
      </c>
      <c r="F72" s="7">
        <v>0.63580000000000003</v>
      </c>
      <c r="G72" s="2"/>
    </row>
    <row r="73" spans="1:7" ht="14.45" customHeight="1" x14ac:dyDescent="0.25">
      <c r="A73" s="5" t="s">
        <v>319</v>
      </c>
      <c r="B73" s="5" t="s">
        <v>320</v>
      </c>
      <c r="C73" s="5" t="s">
        <v>316</v>
      </c>
      <c r="D73" s="6">
        <v>900000</v>
      </c>
      <c r="E73" s="7">
        <v>94317120</v>
      </c>
      <c r="F73" s="7">
        <v>5.2299999999999999E-2</v>
      </c>
      <c r="G73" s="2"/>
    </row>
    <row r="74" spans="1:7" ht="32.65" customHeight="1" x14ac:dyDescent="0.25">
      <c r="A74" s="5" t="s">
        <v>327</v>
      </c>
      <c r="B74" s="5" t="s">
        <v>328</v>
      </c>
      <c r="C74" s="5" t="s">
        <v>203</v>
      </c>
      <c r="D74" s="6">
        <v>1500000</v>
      </c>
      <c r="E74" s="7">
        <v>144238050</v>
      </c>
      <c r="F74" s="7">
        <v>0.08</v>
      </c>
      <c r="G74" s="2"/>
    </row>
    <row r="75" spans="1:7" ht="32.65" customHeight="1" x14ac:dyDescent="0.25">
      <c r="A75" s="5" t="s">
        <v>1973</v>
      </c>
      <c r="B75" s="5" t="s">
        <v>1974</v>
      </c>
      <c r="C75" s="5" t="s">
        <v>203</v>
      </c>
      <c r="D75" s="6">
        <v>2500000</v>
      </c>
      <c r="E75" s="7">
        <v>237870500</v>
      </c>
      <c r="F75" s="7">
        <v>0.13189999999999999</v>
      </c>
      <c r="G75" s="2"/>
    </row>
    <row r="76" spans="1:7" ht="32.65" customHeight="1" x14ac:dyDescent="0.25">
      <c r="A76" s="5" t="s">
        <v>341</v>
      </c>
      <c r="B76" s="5" t="s">
        <v>342</v>
      </c>
      <c r="C76" s="5" t="s">
        <v>203</v>
      </c>
      <c r="D76" s="6">
        <v>10000000</v>
      </c>
      <c r="E76" s="7">
        <v>968412000</v>
      </c>
      <c r="F76" s="7">
        <v>0.53700000000000003</v>
      </c>
      <c r="G76" s="2"/>
    </row>
    <row r="77" spans="1:7" ht="32.65" customHeight="1" x14ac:dyDescent="0.25">
      <c r="A77" s="5" t="s">
        <v>2569</v>
      </c>
      <c r="B77" s="5" t="s">
        <v>2570</v>
      </c>
      <c r="C77" s="5" t="s">
        <v>203</v>
      </c>
      <c r="D77" s="6">
        <v>6000000</v>
      </c>
      <c r="E77" s="7">
        <v>581566800</v>
      </c>
      <c r="F77" s="7">
        <v>0.32250000000000001</v>
      </c>
      <c r="G77" s="2"/>
    </row>
    <row r="78" spans="1:7" ht="32.65" customHeight="1" x14ac:dyDescent="0.25">
      <c r="A78" s="5" t="s">
        <v>359</v>
      </c>
      <c r="B78" s="5" t="s">
        <v>360</v>
      </c>
      <c r="C78" s="5" t="s">
        <v>203</v>
      </c>
      <c r="D78" s="6">
        <v>5000000</v>
      </c>
      <c r="E78" s="7">
        <v>485584500</v>
      </c>
      <c r="F78" s="7">
        <v>0.26929999999999998</v>
      </c>
      <c r="G78" s="2"/>
    </row>
    <row r="79" spans="1:7" ht="32.65" customHeight="1" x14ac:dyDescent="0.25">
      <c r="A79" s="5" t="s">
        <v>1993</v>
      </c>
      <c r="B79" s="5" t="s">
        <v>1994</v>
      </c>
      <c r="C79" s="5" t="s">
        <v>203</v>
      </c>
      <c r="D79" s="6">
        <v>1684200</v>
      </c>
      <c r="E79" s="7">
        <v>163723103.03999999</v>
      </c>
      <c r="F79" s="7">
        <v>9.0800000000000006E-2</v>
      </c>
      <c r="G79" s="2"/>
    </row>
    <row r="80" spans="1:7" ht="32.65" customHeight="1" x14ac:dyDescent="0.25">
      <c r="A80" s="5" t="s">
        <v>2015</v>
      </c>
      <c r="B80" s="5" t="s">
        <v>2016</v>
      </c>
      <c r="C80" s="5" t="s">
        <v>203</v>
      </c>
      <c r="D80" s="6">
        <v>1000000</v>
      </c>
      <c r="E80" s="7">
        <v>97773000</v>
      </c>
      <c r="F80" s="7">
        <v>5.4199999999999998E-2</v>
      </c>
      <c r="G80" s="2"/>
    </row>
    <row r="81" spans="1:7" ht="32.65" customHeight="1" x14ac:dyDescent="0.25">
      <c r="A81" s="5" t="s">
        <v>2571</v>
      </c>
      <c r="B81" s="5" t="s">
        <v>2572</v>
      </c>
      <c r="C81" s="5" t="s">
        <v>203</v>
      </c>
      <c r="D81" s="6">
        <v>200000</v>
      </c>
      <c r="E81" s="7">
        <v>19707340</v>
      </c>
      <c r="F81" s="7">
        <v>1.09E-2</v>
      </c>
      <c r="G81" s="2"/>
    </row>
    <row r="82" spans="1:7" ht="32.65" customHeight="1" x14ac:dyDescent="0.25">
      <c r="A82" s="5" t="s">
        <v>2573</v>
      </c>
      <c r="B82" s="5" t="s">
        <v>2574</v>
      </c>
      <c r="C82" s="5" t="s">
        <v>203</v>
      </c>
      <c r="D82" s="6">
        <v>2500000</v>
      </c>
      <c r="E82" s="7">
        <v>245549000</v>
      </c>
      <c r="F82" s="7">
        <v>0.13619999999999999</v>
      </c>
      <c r="G82" s="2"/>
    </row>
    <row r="83" spans="1:7" ht="32.65" customHeight="1" x14ac:dyDescent="0.25">
      <c r="A83" s="5" t="s">
        <v>383</v>
      </c>
      <c r="B83" s="5" t="s">
        <v>384</v>
      </c>
      <c r="C83" s="5" t="s">
        <v>203</v>
      </c>
      <c r="D83" s="6">
        <v>5000000</v>
      </c>
      <c r="E83" s="7">
        <v>490168500</v>
      </c>
      <c r="F83" s="7">
        <v>0.27179999999999999</v>
      </c>
      <c r="G83" s="2"/>
    </row>
    <row r="84" spans="1:7" ht="32.65" customHeight="1" x14ac:dyDescent="0.25">
      <c r="A84" s="5" t="s">
        <v>411</v>
      </c>
      <c r="B84" s="5" t="s">
        <v>412</v>
      </c>
      <c r="C84" s="5" t="s">
        <v>203</v>
      </c>
      <c r="D84" s="6">
        <v>5000000</v>
      </c>
      <c r="E84" s="7">
        <v>491673500</v>
      </c>
      <c r="F84" s="7">
        <v>0.27260000000000001</v>
      </c>
      <c r="G84" s="2"/>
    </row>
    <row r="85" spans="1:7" ht="32.65" customHeight="1" x14ac:dyDescent="0.25">
      <c r="A85" s="5" t="s">
        <v>417</v>
      </c>
      <c r="B85" s="5" t="s">
        <v>418</v>
      </c>
      <c r="C85" s="5" t="s">
        <v>203</v>
      </c>
      <c r="D85" s="6">
        <v>1000000</v>
      </c>
      <c r="E85" s="7">
        <v>98617600</v>
      </c>
      <c r="F85" s="7">
        <v>5.4699999999999999E-2</v>
      </c>
      <c r="G85" s="2"/>
    </row>
    <row r="86" spans="1:7" ht="32.65" customHeight="1" x14ac:dyDescent="0.25">
      <c r="A86" s="5" t="s">
        <v>441</v>
      </c>
      <c r="B86" s="5" t="s">
        <v>442</v>
      </c>
      <c r="C86" s="5" t="s">
        <v>203</v>
      </c>
      <c r="D86" s="6">
        <v>2000000</v>
      </c>
      <c r="E86" s="7">
        <v>198374600</v>
      </c>
      <c r="F86" s="7">
        <v>0.11</v>
      </c>
      <c r="G86" s="2"/>
    </row>
    <row r="87" spans="1:7" ht="32.65" customHeight="1" x14ac:dyDescent="0.25">
      <c r="A87" s="5" t="s">
        <v>443</v>
      </c>
      <c r="B87" s="5" t="s">
        <v>444</v>
      </c>
      <c r="C87" s="5" t="s">
        <v>203</v>
      </c>
      <c r="D87" s="6">
        <v>753200</v>
      </c>
      <c r="E87" s="7">
        <v>75099689</v>
      </c>
      <c r="F87" s="7">
        <v>4.1599999999999998E-2</v>
      </c>
      <c r="G87" s="2"/>
    </row>
    <row r="88" spans="1:7" ht="32.65" customHeight="1" x14ac:dyDescent="0.25">
      <c r="A88" s="5" t="s">
        <v>2575</v>
      </c>
      <c r="B88" s="5" t="s">
        <v>2576</v>
      </c>
      <c r="C88" s="5" t="s">
        <v>203</v>
      </c>
      <c r="D88" s="6">
        <v>14000000</v>
      </c>
      <c r="E88" s="7">
        <v>1399998600</v>
      </c>
      <c r="F88" s="7">
        <v>0.77629999999999999</v>
      </c>
      <c r="G88" s="2"/>
    </row>
    <row r="89" spans="1:7" ht="32.65" customHeight="1" x14ac:dyDescent="0.25">
      <c r="A89" s="5" t="s">
        <v>2577</v>
      </c>
      <c r="B89" s="5" t="s">
        <v>2578</v>
      </c>
      <c r="C89" s="5" t="s">
        <v>203</v>
      </c>
      <c r="D89" s="6">
        <v>8409200</v>
      </c>
      <c r="E89" s="7">
        <v>840061420.67999995</v>
      </c>
      <c r="F89" s="7">
        <v>0.46579999999999999</v>
      </c>
      <c r="G89" s="2"/>
    </row>
    <row r="90" spans="1:7" ht="32.65" customHeight="1" x14ac:dyDescent="0.25">
      <c r="A90" s="5" t="s">
        <v>547</v>
      </c>
      <c r="B90" s="5" t="s">
        <v>548</v>
      </c>
      <c r="C90" s="5" t="s">
        <v>203</v>
      </c>
      <c r="D90" s="6">
        <v>20000000</v>
      </c>
      <c r="E90" s="7">
        <v>2004770000</v>
      </c>
      <c r="F90" s="7">
        <v>1.1115999999999999</v>
      </c>
      <c r="G90" s="2"/>
    </row>
    <row r="91" spans="1:7" ht="32.65" customHeight="1" x14ac:dyDescent="0.25">
      <c r="A91" s="5" t="s">
        <v>2579</v>
      </c>
      <c r="B91" s="5" t="s">
        <v>2580</v>
      </c>
      <c r="C91" s="5" t="s">
        <v>203</v>
      </c>
      <c r="D91" s="6">
        <v>17412100</v>
      </c>
      <c r="E91" s="7">
        <v>1746343087.0799999</v>
      </c>
      <c r="F91" s="7">
        <v>0.96830000000000005</v>
      </c>
      <c r="G91" s="2"/>
    </row>
    <row r="92" spans="1:7" ht="32.65" customHeight="1" x14ac:dyDescent="0.25">
      <c r="A92" s="5" t="s">
        <v>2105</v>
      </c>
      <c r="B92" s="5" t="s">
        <v>2106</v>
      </c>
      <c r="C92" s="5" t="s">
        <v>203</v>
      </c>
      <c r="D92" s="6">
        <v>2500000</v>
      </c>
      <c r="E92" s="7">
        <v>251277000</v>
      </c>
      <c r="F92" s="7">
        <v>0.13930000000000001</v>
      </c>
      <c r="G92" s="2"/>
    </row>
    <row r="93" spans="1:7" ht="32.65" customHeight="1" x14ac:dyDescent="0.25">
      <c r="A93" s="5" t="s">
        <v>2581</v>
      </c>
      <c r="B93" s="5" t="s">
        <v>2582</v>
      </c>
      <c r="C93" s="5" t="s">
        <v>203</v>
      </c>
      <c r="D93" s="6">
        <v>14500000</v>
      </c>
      <c r="E93" s="7">
        <v>1455784050</v>
      </c>
      <c r="F93" s="7">
        <v>0.80720000000000003</v>
      </c>
      <c r="G93" s="2"/>
    </row>
    <row r="94" spans="1:7" ht="32.65" customHeight="1" x14ac:dyDescent="0.25">
      <c r="A94" s="5" t="s">
        <v>2113</v>
      </c>
      <c r="B94" s="5" t="s">
        <v>2114</v>
      </c>
      <c r="C94" s="5" t="s">
        <v>203</v>
      </c>
      <c r="D94" s="6">
        <v>40000000</v>
      </c>
      <c r="E94" s="7">
        <v>4028112000</v>
      </c>
      <c r="F94" s="7">
        <v>2.2336</v>
      </c>
      <c r="G94" s="2"/>
    </row>
    <row r="95" spans="1:7" ht="32.65" customHeight="1" x14ac:dyDescent="0.25">
      <c r="A95" s="5" t="s">
        <v>557</v>
      </c>
      <c r="B95" s="5" t="s">
        <v>558</v>
      </c>
      <c r="C95" s="5" t="s">
        <v>203</v>
      </c>
      <c r="D95" s="6">
        <v>5000000</v>
      </c>
      <c r="E95" s="7">
        <v>502145500</v>
      </c>
      <c r="F95" s="7">
        <v>0.27839999999999998</v>
      </c>
      <c r="G95" s="2"/>
    </row>
    <row r="96" spans="1:7" ht="32.65" customHeight="1" x14ac:dyDescent="0.25">
      <c r="A96" s="5" t="s">
        <v>2583</v>
      </c>
      <c r="B96" s="5" t="s">
        <v>2584</v>
      </c>
      <c r="C96" s="5" t="s">
        <v>203</v>
      </c>
      <c r="D96" s="6">
        <v>17500000</v>
      </c>
      <c r="E96" s="7">
        <v>1761705750</v>
      </c>
      <c r="F96" s="7">
        <v>0.97689999999999999</v>
      </c>
      <c r="G96" s="2"/>
    </row>
    <row r="97" spans="1:7" ht="32.65" customHeight="1" x14ac:dyDescent="0.25">
      <c r="A97" s="5" t="s">
        <v>2585</v>
      </c>
      <c r="B97" s="5" t="s">
        <v>2586</v>
      </c>
      <c r="C97" s="5" t="s">
        <v>203</v>
      </c>
      <c r="D97" s="6">
        <v>2500000</v>
      </c>
      <c r="E97" s="7">
        <v>251176750</v>
      </c>
      <c r="F97" s="7">
        <v>0.13930000000000001</v>
      </c>
      <c r="G97" s="2"/>
    </row>
    <row r="98" spans="1:7" ht="32.65" customHeight="1" x14ac:dyDescent="0.25">
      <c r="A98" s="5" t="s">
        <v>2587</v>
      </c>
      <c r="B98" s="5" t="s">
        <v>2588</v>
      </c>
      <c r="C98" s="5" t="s">
        <v>203</v>
      </c>
      <c r="D98" s="6">
        <v>4000000</v>
      </c>
      <c r="E98" s="7">
        <v>403348800</v>
      </c>
      <c r="F98" s="7">
        <v>0.22370000000000001</v>
      </c>
      <c r="G98" s="2"/>
    </row>
    <row r="99" spans="1:7" ht="32.65" customHeight="1" x14ac:dyDescent="0.25">
      <c r="A99" s="5" t="s">
        <v>2117</v>
      </c>
      <c r="B99" s="5" t="s">
        <v>2118</v>
      </c>
      <c r="C99" s="5" t="s">
        <v>203</v>
      </c>
      <c r="D99" s="6">
        <v>35000000</v>
      </c>
      <c r="E99" s="7">
        <v>3526092500</v>
      </c>
      <c r="F99" s="7">
        <v>1.9552</v>
      </c>
      <c r="G99" s="2"/>
    </row>
    <row r="100" spans="1:7" ht="32.65" customHeight="1" x14ac:dyDescent="0.25">
      <c r="A100" s="5" t="s">
        <v>2119</v>
      </c>
      <c r="B100" s="5" t="s">
        <v>2120</v>
      </c>
      <c r="C100" s="5" t="s">
        <v>203</v>
      </c>
      <c r="D100" s="6">
        <v>10000000</v>
      </c>
      <c r="E100" s="7">
        <v>1009668000</v>
      </c>
      <c r="F100" s="7">
        <v>0.55989999999999995</v>
      </c>
      <c r="G100" s="2"/>
    </row>
    <row r="101" spans="1:7" ht="32.65" customHeight="1" x14ac:dyDescent="0.25">
      <c r="A101" s="5" t="s">
        <v>567</v>
      </c>
      <c r="B101" s="5" t="s">
        <v>568</v>
      </c>
      <c r="C101" s="5" t="s">
        <v>203</v>
      </c>
      <c r="D101" s="6">
        <v>23000000</v>
      </c>
      <c r="E101" s="7">
        <v>2315709000</v>
      </c>
      <c r="F101" s="7">
        <v>1.284</v>
      </c>
      <c r="G101" s="2"/>
    </row>
    <row r="102" spans="1:7" ht="32.65" customHeight="1" x14ac:dyDescent="0.25">
      <c r="A102" s="5" t="s">
        <v>573</v>
      </c>
      <c r="B102" s="5" t="s">
        <v>574</v>
      </c>
      <c r="C102" s="5" t="s">
        <v>203</v>
      </c>
      <c r="D102" s="6">
        <v>2500000</v>
      </c>
      <c r="E102" s="7">
        <v>252478250</v>
      </c>
      <c r="F102" s="7">
        <v>0.14000000000000001</v>
      </c>
      <c r="G102" s="2"/>
    </row>
    <row r="103" spans="1:7" ht="32.65" customHeight="1" x14ac:dyDescent="0.25">
      <c r="A103" s="5" t="s">
        <v>2589</v>
      </c>
      <c r="B103" s="5" t="s">
        <v>2590</v>
      </c>
      <c r="C103" s="5" t="s">
        <v>203</v>
      </c>
      <c r="D103" s="6">
        <v>15500000</v>
      </c>
      <c r="E103" s="7">
        <v>1564889300</v>
      </c>
      <c r="F103" s="7">
        <v>0.86770000000000003</v>
      </c>
      <c r="G103" s="2"/>
    </row>
    <row r="104" spans="1:7" ht="32.65" customHeight="1" x14ac:dyDescent="0.25">
      <c r="A104" s="5" t="s">
        <v>2131</v>
      </c>
      <c r="B104" s="5" t="s">
        <v>2132</v>
      </c>
      <c r="C104" s="5" t="s">
        <v>203</v>
      </c>
      <c r="D104" s="6">
        <v>300000</v>
      </c>
      <c r="E104" s="7">
        <v>30227430</v>
      </c>
      <c r="F104" s="7">
        <v>1.6799999999999999E-2</v>
      </c>
      <c r="G104" s="2"/>
    </row>
    <row r="105" spans="1:7" ht="32.65" customHeight="1" x14ac:dyDescent="0.25">
      <c r="A105" s="5" t="s">
        <v>583</v>
      </c>
      <c r="B105" s="5" t="s">
        <v>584</v>
      </c>
      <c r="C105" s="5" t="s">
        <v>203</v>
      </c>
      <c r="D105" s="6">
        <v>1500000</v>
      </c>
      <c r="E105" s="7">
        <v>151154700</v>
      </c>
      <c r="F105" s="7">
        <v>8.3799999999999999E-2</v>
      </c>
      <c r="G105" s="2"/>
    </row>
    <row r="106" spans="1:7" ht="32.65" customHeight="1" x14ac:dyDescent="0.25">
      <c r="A106" s="5" t="s">
        <v>2591</v>
      </c>
      <c r="B106" s="5" t="s">
        <v>2592</v>
      </c>
      <c r="C106" s="5" t="s">
        <v>203</v>
      </c>
      <c r="D106" s="6">
        <v>5000000</v>
      </c>
      <c r="E106" s="7">
        <v>505962500</v>
      </c>
      <c r="F106" s="7">
        <v>0.28060000000000002</v>
      </c>
      <c r="G106" s="2"/>
    </row>
    <row r="107" spans="1:7" ht="32.65" customHeight="1" x14ac:dyDescent="0.25">
      <c r="A107" s="5" t="s">
        <v>647</v>
      </c>
      <c r="B107" s="5" t="s">
        <v>648</v>
      </c>
      <c r="C107" s="5" t="s">
        <v>203</v>
      </c>
      <c r="D107" s="6">
        <v>221200</v>
      </c>
      <c r="E107" s="7">
        <v>22336444.199999999</v>
      </c>
      <c r="F107" s="7">
        <v>1.24E-2</v>
      </c>
      <c r="G107" s="2"/>
    </row>
    <row r="108" spans="1:7" ht="32.65" customHeight="1" x14ac:dyDescent="0.25">
      <c r="A108" s="5" t="s">
        <v>2593</v>
      </c>
      <c r="B108" s="5" t="s">
        <v>2594</v>
      </c>
      <c r="C108" s="5" t="s">
        <v>203</v>
      </c>
      <c r="D108" s="6">
        <v>5000000</v>
      </c>
      <c r="E108" s="7">
        <v>509430500</v>
      </c>
      <c r="F108" s="7">
        <v>0.28249999999999997</v>
      </c>
      <c r="G108" s="2"/>
    </row>
    <row r="109" spans="1:7" ht="32.65" customHeight="1" x14ac:dyDescent="0.25">
      <c r="A109" s="5" t="s">
        <v>2595</v>
      </c>
      <c r="B109" s="5" t="s">
        <v>2596</v>
      </c>
      <c r="C109" s="5" t="s">
        <v>203</v>
      </c>
      <c r="D109" s="6">
        <v>6540000</v>
      </c>
      <c r="E109" s="7">
        <v>666524754</v>
      </c>
      <c r="F109" s="7">
        <v>0.36959999999999998</v>
      </c>
      <c r="G109" s="2"/>
    </row>
    <row r="110" spans="1:7" ht="32.65" customHeight="1" x14ac:dyDescent="0.25">
      <c r="A110" s="5" t="s">
        <v>2139</v>
      </c>
      <c r="B110" s="5" t="s">
        <v>2140</v>
      </c>
      <c r="C110" s="5" t="s">
        <v>203</v>
      </c>
      <c r="D110" s="6">
        <v>609100</v>
      </c>
      <c r="E110" s="7">
        <v>61502045.200000003</v>
      </c>
      <c r="F110" s="7">
        <v>3.4099999999999998E-2</v>
      </c>
      <c r="G110" s="2"/>
    </row>
    <row r="111" spans="1:7" ht="32.65" customHeight="1" x14ac:dyDescent="0.25">
      <c r="A111" s="5" t="s">
        <v>2597</v>
      </c>
      <c r="B111" s="5" t="s">
        <v>2598</v>
      </c>
      <c r="C111" s="5" t="s">
        <v>203</v>
      </c>
      <c r="D111" s="6">
        <v>458100</v>
      </c>
      <c r="E111" s="7">
        <v>46288714.5</v>
      </c>
      <c r="F111" s="7">
        <v>2.5700000000000001E-2</v>
      </c>
      <c r="G111" s="2"/>
    </row>
    <row r="112" spans="1:7" ht="32.65" customHeight="1" x14ac:dyDescent="0.25">
      <c r="A112" s="5" t="s">
        <v>2599</v>
      </c>
      <c r="B112" s="5" t="s">
        <v>2600</v>
      </c>
      <c r="C112" s="5" t="s">
        <v>203</v>
      </c>
      <c r="D112" s="6">
        <v>4500000</v>
      </c>
      <c r="E112" s="7">
        <v>458750700</v>
      </c>
      <c r="F112" s="7">
        <v>0.25440000000000002</v>
      </c>
      <c r="G112" s="2"/>
    </row>
    <row r="113" spans="1:7" ht="32.65" customHeight="1" x14ac:dyDescent="0.25">
      <c r="A113" s="5" t="s">
        <v>653</v>
      </c>
      <c r="B113" s="5" t="s">
        <v>654</v>
      </c>
      <c r="C113" s="5" t="s">
        <v>203</v>
      </c>
      <c r="D113" s="6">
        <v>468400</v>
      </c>
      <c r="E113" s="7">
        <v>47676468.719999999</v>
      </c>
      <c r="F113" s="7">
        <v>2.64E-2</v>
      </c>
      <c r="G113" s="2"/>
    </row>
    <row r="114" spans="1:7" ht="32.65" customHeight="1" x14ac:dyDescent="0.25">
      <c r="A114" s="5" t="s">
        <v>2601</v>
      </c>
      <c r="B114" s="5" t="s">
        <v>2602</v>
      </c>
      <c r="C114" s="5" t="s">
        <v>203</v>
      </c>
      <c r="D114" s="6">
        <v>300000</v>
      </c>
      <c r="E114" s="7">
        <v>30329340</v>
      </c>
      <c r="F114" s="7">
        <v>1.6799999999999999E-2</v>
      </c>
      <c r="G114" s="2"/>
    </row>
    <row r="115" spans="1:7" ht="32.65" customHeight="1" x14ac:dyDescent="0.25">
      <c r="A115" s="5" t="s">
        <v>2603</v>
      </c>
      <c r="B115" s="5" t="s">
        <v>2604</v>
      </c>
      <c r="C115" s="5" t="s">
        <v>203</v>
      </c>
      <c r="D115" s="6">
        <v>2500000</v>
      </c>
      <c r="E115" s="7">
        <v>255068250</v>
      </c>
      <c r="F115" s="7">
        <v>0.1414</v>
      </c>
      <c r="G115" s="2"/>
    </row>
    <row r="116" spans="1:7" ht="32.65" customHeight="1" x14ac:dyDescent="0.25">
      <c r="A116" s="5" t="s">
        <v>2605</v>
      </c>
      <c r="B116" s="5" t="s">
        <v>2606</v>
      </c>
      <c r="C116" s="5" t="s">
        <v>203</v>
      </c>
      <c r="D116" s="6">
        <v>10000000</v>
      </c>
      <c r="E116" s="7">
        <v>1026398000</v>
      </c>
      <c r="F116" s="7">
        <v>0.56910000000000005</v>
      </c>
      <c r="G116" s="2"/>
    </row>
    <row r="117" spans="1:7" ht="32.65" customHeight="1" x14ac:dyDescent="0.25">
      <c r="A117" s="5" t="s">
        <v>2607</v>
      </c>
      <c r="B117" s="5" t="s">
        <v>2608</v>
      </c>
      <c r="C117" s="5" t="s">
        <v>203</v>
      </c>
      <c r="D117" s="6">
        <v>1000000</v>
      </c>
      <c r="E117" s="7">
        <v>101232400</v>
      </c>
      <c r="F117" s="7">
        <v>5.6099999999999997E-2</v>
      </c>
      <c r="G117" s="2"/>
    </row>
    <row r="118" spans="1:7" ht="32.65" customHeight="1" x14ac:dyDescent="0.25">
      <c r="A118" s="5" t="s">
        <v>2609</v>
      </c>
      <c r="B118" s="5" t="s">
        <v>2610</v>
      </c>
      <c r="C118" s="5" t="s">
        <v>203</v>
      </c>
      <c r="D118" s="6">
        <v>2500000</v>
      </c>
      <c r="E118" s="7">
        <v>254664500</v>
      </c>
      <c r="F118" s="7">
        <v>0.14119999999999999</v>
      </c>
      <c r="G118" s="2"/>
    </row>
    <row r="119" spans="1:7" ht="32.65" customHeight="1" x14ac:dyDescent="0.25">
      <c r="A119" s="5" t="s">
        <v>2153</v>
      </c>
      <c r="B119" s="5" t="s">
        <v>2154</v>
      </c>
      <c r="C119" s="5" t="s">
        <v>203</v>
      </c>
      <c r="D119" s="6">
        <v>9331100</v>
      </c>
      <c r="E119" s="7">
        <v>953966874.72000003</v>
      </c>
      <c r="F119" s="7">
        <v>0.52900000000000003</v>
      </c>
      <c r="G119" s="2"/>
    </row>
    <row r="120" spans="1:7" ht="32.65" customHeight="1" x14ac:dyDescent="0.25">
      <c r="A120" s="5" t="s">
        <v>2611</v>
      </c>
      <c r="B120" s="5" t="s">
        <v>2612</v>
      </c>
      <c r="C120" s="5" t="s">
        <v>203</v>
      </c>
      <c r="D120" s="6">
        <v>2500000</v>
      </c>
      <c r="E120" s="7">
        <v>253996250</v>
      </c>
      <c r="F120" s="7">
        <v>0.14080000000000001</v>
      </c>
      <c r="G120" s="2"/>
    </row>
    <row r="121" spans="1:7" ht="32.65" customHeight="1" x14ac:dyDescent="0.25">
      <c r="A121" s="5" t="s">
        <v>2613</v>
      </c>
      <c r="B121" s="5" t="s">
        <v>2614</v>
      </c>
      <c r="C121" s="5" t="s">
        <v>203</v>
      </c>
      <c r="D121" s="6">
        <v>2000000</v>
      </c>
      <c r="E121" s="7">
        <v>204435400</v>
      </c>
      <c r="F121" s="7">
        <v>0.1134</v>
      </c>
      <c r="G121" s="2"/>
    </row>
    <row r="122" spans="1:7" ht="32.65" customHeight="1" x14ac:dyDescent="0.25">
      <c r="A122" s="5" t="s">
        <v>2615</v>
      </c>
      <c r="B122" s="5" t="s">
        <v>2616</v>
      </c>
      <c r="C122" s="5" t="s">
        <v>203</v>
      </c>
      <c r="D122" s="6">
        <v>7186600</v>
      </c>
      <c r="E122" s="7">
        <v>739533479.70000005</v>
      </c>
      <c r="F122" s="7">
        <v>0.41010000000000002</v>
      </c>
      <c r="G122" s="2"/>
    </row>
    <row r="123" spans="1:7" ht="32.65" customHeight="1" x14ac:dyDescent="0.25">
      <c r="A123" s="5" t="s">
        <v>2617</v>
      </c>
      <c r="B123" s="5" t="s">
        <v>2618</v>
      </c>
      <c r="C123" s="5" t="s">
        <v>203</v>
      </c>
      <c r="D123" s="6">
        <v>5000000</v>
      </c>
      <c r="E123" s="7">
        <v>512890000</v>
      </c>
      <c r="F123" s="7">
        <v>0.28439999999999999</v>
      </c>
      <c r="G123" s="2"/>
    </row>
    <row r="124" spans="1:7" ht="32.65" customHeight="1" x14ac:dyDescent="0.25">
      <c r="A124" s="5" t="s">
        <v>683</v>
      </c>
      <c r="B124" s="5" t="s">
        <v>684</v>
      </c>
      <c r="C124" s="5" t="s">
        <v>203</v>
      </c>
      <c r="D124" s="6">
        <v>1874900</v>
      </c>
      <c r="E124" s="7">
        <v>192087067.31</v>
      </c>
      <c r="F124" s="7">
        <v>0.1065</v>
      </c>
      <c r="G124" s="2"/>
    </row>
    <row r="125" spans="1:7" ht="32.65" customHeight="1" x14ac:dyDescent="0.25">
      <c r="A125" s="5" t="s">
        <v>687</v>
      </c>
      <c r="B125" s="5" t="s">
        <v>688</v>
      </c>
      <c r="C125" s="5" t="s">
        <v>203</v>
      </c>
      <c r="D125" s="6">
        <v>3382900</v>
      </c>
      <c r="E125" s="7">
        <v>346719848.50999999</v>
      </c>
      <c r="F125" s="7">
        <v>0.1923</v>
      </c>
      <c r="G125" s="2"/>
    </row>
    <row r="126" spans="1:7" ht="32.65" customHeight="1" x14ac:dyDescent="0.25">
      <c r="A126" s="5" t="s">
        <v>2619</v>
      </c>
      <c r="B126" s="5" t="s">
        <v>2620</v>
      </c>
      <c r="C126" s="5" t="s">
        <v>203</v>
      </c>
      <c r="D126" s="6">
        <v>3500000</v>
      </c>
      <c r="E126" s="7">
        <v>358954050</v>
      </c>
      <c r="F126" s="7">
        <v>0.19900000000000001</v>
      </c>
      <c r="G126" s="2"/>
    </row>
    <row r="127" spans="1:7" ht="32.65" customHeight="1" x14ac:dyDescent="0.25">
      <c r="A127" s="5" t="s">
        <v>691</v>
      </c>
      <c r="B127" s="5" t="s">
        <v>692</v>
      </c>
      <c r="C127" s="5" t="s">
        <v>203</v>
      </c>
      <c r="D127" s="6">
        <v>2000000</v>
      </c>
      <c r="E127" s="7">
        <v>205837200</v>
      </c>
      <c r="F127" s="7">
        <v>0.11409999999999999</v>
      </c>
      <c r="G127" s="2"/>
    </row>
    <row r="128" spans="1:7" ht="32.65" customHeight="1" x14ac:dyDescent="0.25">
      <c r="A128" s="5" t="s">
        <v>2621</v>
      </c>
      <c r="B128" s="5" t="s">
        <v>2622</v>
      </c>
      <c r="C128" s="5" t="s">
        <v>203</v>
      </c>
      <c r="D128" s="6">
        <v>9500000</v>
      </c>
      <c r="E128" s="7">
        <v>973148650</v>
      </c>
      <c r="F128" s="7">
        <v>0.53959999999999997</v>
      </c>
      <c r="G128" s="2"/>
    </row>
    <row r="129" spans="1:7" ht="32.65" customHeight="1" x14ac:dyDescent="0.25">
      <c r="A129" s="5" t="s">
        <v>701</v>
      </c>
      <c r="B129" s="5" t="s">
        <v>702</v>
      </c>
      <c r="C129" s="5" t="s">
        <v>203</v>
      </c>
      <c r="D129" s="6">
        <v>5000000</v>
      </c>
      <c r="E129" s="7">
        <v>516665000</v>
      </c>
      <c r="F129" s="7">
        <v>0.28649999999999998</v>
      </c>
      <c r="G129" s="2"/>
    </row>
    <row r="130" spans="1:7" ht="32.65" customHeight="1" x14ac:dyDescent="0.25">
      <c r="A130" s="5" t="s">
        <v>1763</v>
      </c>
      <c r="B130" s="5" t="s">
        <v>1764</v>
      </c>
      <c r="C130" s="5" t="s">
        <v>203</v>
      </c>
      <c r="D130" s="6">
        <v>10000000</v>
      </c>
      <c r="E130" s="7">
        <v>1033129000</v>
      </c>
      <c r="F130" s="7">
        <v>0.57289999999999996</v>
      </c>
      <c r="G130" s="2"/>
    </row>
    <row r="131" spans="1:7" ht="32.65" customHeight="1" x14ac:dyDescent="0.25">
      <c r="A131" s="5" t="s">
        <v>1765</v>
      </c>
      <c r="B131" s="5" t="s">
        <v>1766</v>
      </c>
      <c r="C131" s="5" t="s">
        <v>203</v>
      </c>
      <c r="D131" s="6">
        <v>1000000</v>
      </c>
      <c r="E131" s="7">
        <v>101324600</v>
      </c>
      <c r="F131" s="7">
        <v>5.62E-2</v>
      </c>
      <c r="G131" s="2"/>
    </row>
    <row r="132" spans="1:7" ht="32.65" customHeight="1" x14ac:dyDescent="0.25">
      <c r="A132" s="5" t="s">
        <v>2623</v>
      </c>
      <c r="B132" s="5" t="s">
        <v>2624</v>
      </c>
      <c r="C132" s="5" t="s">
        <v>203</v>
      </c>
      <c r="D132" s="6">
        <v>1000000</v>
      </c>
      <c r="E132" s="7">
        <v>102936700</v>
      </c>
      <c r="F132" s="7">
        <v>5.7099999999999998E-2</v>
      </c>
      <c r="G132" s="2"/>
    </row>
    <row r="133" spans="1:7" ht="32.65" customHeight="1" x14ac:dyDescent="0.25">
      <c r="A133" s="5" t="s">
        <v>2625</v>
      </c>
      <c r="B133" s="5" t="s">
        <v>2626</v>
      </c>
      <c r="C133" s="5" t="s">
        <v>203</v>
      </c>
      <c r="D133" s="6">
        <v>200000</v>
      </c>
      <c r="E133" s="7">
        <v>20215440</v>
      </c>
      <c r="F133" s="7">
        <v>1.12E-2</v>
      </c>
      <c r="G133" s="2"/>
    </row>
    <row r="134" spans="1:7" ht="32.65" customHeight="1" x14ac:dyDescent="0.25">
      <c r="A134" s="5" t="s">
        <v>1773</v>
      </c>
      <c r="B134" s="5" t="s">
        <v>1774</v>
      </c>
      <c r="C134" s="5" t="s">
        <v>203</v>
      </c>
      <c r="D134" s="6">
        <v>12124800</v>
      </c>
      <c r="E134" s="7">
        <v>1252046859.8399999</v>
      </c>
      <c r="F134" s="7">
        <v>0.69430000000000003</v>
      </c>
      <c r="G134" s="2"/>
    </row>
    <row r="135" spans="1:7" ht="32.65" customHeight="1" x14ac:dyDescent="0.25">
      <c r="A135" s="5" t="s">
        <v>747</v>
      </c>
      <c r="B135" s="5" t="s">
        <v>748</v>
      </c>
      <c r="C135" s="5" t="s">
        <v>203</v>
      </c>
      <c r="D135" s="6">
        <v>390000</v>
      </c>
      <c r="E135" s="7">
        <v>39453960</v>
      </c>
      <c r="F135" s="7">
        <v>2.1899999999999999E-2</v>
      </c>
      <c r="G135" s="2"/>
    </row>
    <row r="136" spans="1:7" ht="32.65" customHeight="1" x14ac:dyDescent="0.25">
      <c r="A136" s="5" t="s">
        <v>2627</v>
      </c>
      <c r="B136" s="5" t="s">
        <v>2628</v>
      </c>
      <c r="C136" s="5" t="s">
        <v>203</v>
      </c>
      <c r="D136" s="6">
        <v>14980000</v>
      </c>
      <c r="E136" s="7">
        <v>1542402218</v>
      </c>
      <c r="F136" s="7">
        <v>0.85529999999999995</v>
      </c>
      <c r="G136" s="2"/>
    </row>
    <row r="137" spans="1:7" ht="32.65" customHeight="1" x14ac:dyDescent="0.25">
      <c r="A137" s="5" t="s">
        <v>751</v>
      </c>
      <c r="B137" s="5" t="s">
        <v>752</v>
      </c>
      <c r="C137" s="5" t="s">
        <v>203</v>
      </c>
      <c r="D137" s="6">
        <v>6065800</v>
      </c>
      <c r="E137" s="7">
        <v>628487243.27999997</v>
      </c>
      <c r="F137" s="7">
        <v>0.34849999999999998</v>
      </c>
      <c r="G137" s="2"/>
    </row>
    <row r="138" spans="1:7" ht="32.65" customHeight="1" x14ac:dyDescent="0.25">
      <c r="A138" s="5" t="s">
        <v>765</v>
      </c>
      <c r="B138" s="5" t="s">
        <v>766</v>
      </c>
      <c r="C138" s="5" t="s">
        <v>203</v>
      </c>
      <c r="D138" s="6">
        <v>200000</v>
      </c>
      <c r="E138" s="7">
        <v>20294080</v>
      </c>
      <c r="F138" s="7">
        <v>1.1299999999999999E-2</v>
      </c>
      <c r="G138" s="2"/>
    </row>
    <row r="139" spans="1:7" ht="32.65" customHeight="1" x14ac:dyDescent="0.25">
      <c r="A139" s="5" t="s">
        <v>1795</v>
      </c>
      <c r="B139" s="5" t="s">
        <v>1796</v>
      </c>
      <c r="C139" s="5" t="s">
        <v>203</v>
      </c>
      <c r="D139" s="6">
        <v>1000000</v>
      </c>
      <c r="E139" s="7">
        <v>102714900</v>
      </c>
      <c r="F139" s="7">
        <v>5.7000000000000002E-2</v>
      </c>
      <c r="G139" s="2"/>
    </row>
    <row r="140" spans="1:7" ht="32.65" customHeight="1" x14ac:dyDescent="0.25">
      <c r="A140" s="5" t="s">
        <v>783</v>
      </c>
      <c r="B140" s="5" t="s">
        <v>784</v>
      </c>
      <c r="C140" s="5" t="s">
        <v>203</v>
      </c>
      <c r="D140" s="6">
        <v>2000000</v>
      </c>
      <c r="E140" s="7">
        <v>208322200</v>
      </c>
      <c r="F140" s="7">
        <v>0.11550000000000001</v>
      </c>
      <c r="G140" s="2"/>
    </row>
    <row r="141" spans="1:7" ht="32.65" customHeight="1" x14ac:dyDescent="0.25">
      <c r="A141" s="5" t="s">
        <v>2629</v>
      </c>
      <c r="B141" s="5" t="s">
        <v>2630</v>
      </c>
      <c r="C141" s="5" t="s">
        <v>203</v>
      </c>
      <c r="D141" s="6">
        <v>1000000</v>
      </c>
      <c r="E141" s="7">
        <v>102570000</v>
      </c>
      <c r="F141" s="7">
        <v>5.6899999999999999E-2</v>
      </c>
      <c r="G141" s="2"/>
    </row>
    <row r="142" spans="1:7" ht="32.65" customHeight="1" x14ac:dyDescent="0.25">
      <c r="A142" s="5" t="s">
        <v>793</v>
      </c>
      <c r="B142" s="5" t="s">
        <v>794</v>
      </c>
      <c r="C142" s="5" t="s">
        <v>203</v>
      </c>
      <c r="D142" s="6">
        <v>186000</v>
      </c>
      <c r="E142" s="7">
        <v>18820075.199999999</v>
      </c>
      <c r="F142" s="7">
        <v>1.04E-2</v>
      </c>
      <c r="G142" s="2"/>
    </row>
    <row r="143" spans="1:7" ht="32.65" customHeight="1" x14ac:dyDescent="0.25">
      <c r="A143" s="5" t="s">
        <v>2631</v>
      </c>
      <c r="B143" s="5" t="s">
        <v>2632</v>
      </c>
      <c r="C143" s="5" t="s">
        <v>203</v>
      </c>
      <c r="D143" s="6">
        <v>99500</v>
      </c>
      <c r="E143" s="7">
        <v>10206640.35</v>
      </c>
      <c r="F143" s="7">
        <v>5.7000000000000002E-3</v>
      </c>
      <c r="G143" s="2"/>
    </row>
    <row r="144" spans="1:7" ht="32.65" customHeight="1" x14ac:dyDescent="0.25">
      <c r="A144" s="5" t="s">
        <v>2633</v>
      </c>
      <c r="B144" s="5" t="s">
        <v>2634</v>
      </c>
      <c r="C144" s="5" t="s">
        <v>203</v>
      </c>
      <c r="D144" s="6">
        <v>877600</v>
      </c>
      <c r="E144" s="7">
        <v>90496971.120000005</v>
      </c>
      <c r="F144" s="7">
        <v>5.0200000000000002E-2</v>
      </c>
      <c r="G144" s="2"/>
    </row>
    <row r="145" spans="1:7" ht="32.65" customHeight="1" x14ac:dyDescent="0.25">
      <c r="A145" s="5" t="s">
        <v>2635</v>
      </c>
      <c r="B145" s="5" t="s">
        <v>2636</v>
      </c>
      <c r="C145" s="5" t="s">
        <v>203</v>
      </c>
      <c r="D145" s="6">
        <v>730700</v>
      </c>
      <c r="E145" s="7">
        <v>75329543.609999999</v>
      </c>
      <c r="F145" s="7">
        <v>4.1799999999999997E-2</v>
      </c>
      <c r="G145" s="2"/>
    </row>
    <row r="146" spans="1:7" ht="32.65" customHeight="1" x14ac:dyDescent="0.25">
      <c r="A146" s="5" t="s">
        <v>799</v>
      </c>
      <c r="B146" s="5" t="s">
        <v>800</v>
      </c>
      <c r="C146" s="5" t="s">
        <v>203</v>
      </c>
      <c r="D146" s="6">
        <v>700000</v>
      </c>
      <c r="E146" s="7">
        <v>70974260</v>
      </c>
      <c r="F146" s="7">
        <v>3.9399999999999998E-2</v>
      </c>
      <c r="G146" s="2"/>
    </row>
    <row r="147" spans="1:7" ht="32.65" customHeight="1" x14ac:dyDescent="0.25">
      <c r="A147" s="5" t="s">
        <v>801</v>
      </c>
      <c r="B147" s="5" t="s">
        <v>802</v>
      </c>
      <c r="C147" s="5" t="s">
        <v>203</v>
      </c>
      <c r="D147" s="6">
        <v>254000</v>
      </c>
      <c r="E147" s="7">
        <v>25679171.399999999</v>
      </c>
      <c r="F147" s="7">
        <v>1.4200000000000001E-2</v>
      </c>
      <c r="G147" s="2"/>
    </row>
    <row r="148" spans="1:7" ht="32.65" customHeight="1" x14ac:dyDescent="0.25">
      <c r="A148" s="5" t="s">
        <v>803</v>
      </c>
      <c r="B148" s="5" t="s">
        <v>804</v>
      </c>
      <c r="C148" s="5" t="s">
        <v>203</v>
      </c>
      <c r="D148" s="6">
        <v>100000</v>
      </c>
      <c r="E148" s="7">
        <v>10098030</v>
      </c>
      <c r="F148" s="7">
        <v>5.5999999999999999E-3</v>
      </c>
      <c r="G148" s="2"/>
    </row>
    <row r="149" spans="1:7" ht="32.65" customHeight="1" x14ac:dyDescent="0.25">
      <c r="A149" s="5" t="s">
        <v>1823</v>
      </c>
      <c r="B149" s="5" t="s">
        <v>1824</v>
      </c>
      <c r="C149" s="5" t="s">
        <v>203</v>
      </c>
      <c r="D149" s="6">
        <v>99000</v>
      </c>
      <c r="E149" s="7">
        <v>10004821.199999999</v>
      </c>
      <c r="F149" s="7">
        <v>5.4999999999999997E-3</v>
      </c>
      <c r="G149" s="2"/>
    </row>
    <row r="150" spans="1:7" ht="32.65" customHeight="1" x14ac:dyDescent="0.25">
      <c r="A150" s="5" t="s">
        <v>201</v>
      </c>
      <c r="B150" s="5" t="s">
        <v>202</v>
      </c>
      <c r="C150" s="5" t="s">
        <v>203</v>
      </c>
      <c r="D150" s="6">
        <v>398300</v>
      </c>
      <c r="E150" s="7">
        <v>41042903.159999996</v>
      </c>
      <c r="F150" s="7">
        <v>2.2800000000000001E-2</v>
      </c>
      <c r="G150" s="2"/>
    </row>
    <row r="151" spans="1:7" ht="32.65" customHeight="1" x14ac:dyDescent="0.25">
      <c r="A151" s="5" t="s">
        <v>204</v>
      </c>
      <c r="B151" s="5" t="s">
        <v>205</v>
      </c>
      <c r="C151" s="5" t="s">
        <v>203</v>
      </c>
      <c r="D151" s="6">
        <v>24800</v>
      </c>
      <c r="E151" s="7">
        <v>2505792</v>
      </c>
      <c r="F151" s="7">
        <v>1.4E-3</v>
      </c>
      <c r="G151" s="2"/>
    </row>
    <row r="152" spans="1:7" ht="32.65" customHeight="1" x14ac:dyDescent="0.25">
      <c r="A152" s="5" t="s">
        <v>2637</v>
      </c>
      <c r="B152" s="5" t="s">
        <v>2638</v>
      </c>
      <c r="C152" s="5" t="s">
        <v>203</v>
      </c>
      <c r="D152" s="6">
        <v>1323600</v>
      </c>
      <c r="E152" s="7">
        <v>136919404.91999999</v>
      </c>
      <c r="F152" s="7">
        <v>7.5899999999999995E-2</v>
      </c>
      <c r="G152" s="2"/>
    </row>
    <row r="153" spans="1:7" ht="32.65" customHeight="1" x14ac:dyDescent="0.25">
      <c r="A153" s="5" t="s">
        <v>1829</v>
      </c>
      <c r="B153" s="5" t="s">
        <v>1830</v>
      </c>
      <c r="C153" s="5" t="s">
        <v>203</v>
      </c>
      <c r="D153" s="6">
        <v>220000</v>
      </c>
      <c r="E153" s="7">
        <v>22235114</v>
      </c>
      <c r="F153" s="7">
        <v>1.23E-2</v>
      </c>
      <c r="G153" s="2"/>
    </row>
    <row r="154" spans="1:7" ht="32.65" customHeight="1" x14ac:dyDescent="0.25">
      <c r="A154" s="5" t="s">
        <v>2639</v>
      </c>
      <c r="B154" s="5" t="s">
        <v>2640</v>
      </c>
      <c r="C154" s="5" t="s">
        <v>203</v>
      </c>
      <c r="D154" s="6">
        <v>235000</v>
      </c>
      <c r="E154" s="7">
        <v>23750298.5</v>
      </c>
      <c r="F154" s="7">
        <v>1.32E-2</v>
      </c>
      <c r="G154" s="2"/>
    </row>
    <row r="155" spans="1:7" ht="32.65" customHeight="1" x14ac:dyDescent="0.25">
      <c r="A155" s="5" t="s">
        <v>212</v>
      </c>
      <c r="B155" s="5" t="s">
        <v>213</v>
      </c>
      <c r="C155" s="5" t="s">
        <v>203</v>
      </c>
      <c r="D155" s="6">
        <v>2500000</v>
      </c>
      <c r="E155" s="7">
        <v>258941250</v>
      </c>
      <c r="F155" s="7">
        <v>0.14360000000000001</v>
      </c>
      <c r="G155" s="2"/>
    </row>
    <row r="156" spans="1:7" ht="32.65" customHeight="1" x14ac:dyDescent="0.25">
      <c r="A156" s="5" t="s">
        <v>214</v>
      </c>
      <c r="B156" s="5" t="s">
        <v>215</v>
      </c>
      <c r="C156" s="5" t="s">
        <v>203</v>
      </c>
      <c r="D156" s="6">
        <v>500000</v>
      </c>
      <c r="E156" s="7">
        <v>50429050</v>
      </c>
      <c r="F156" s="7">
        <v>2.8000000000000001E-2</v>
      </c>
      <c r="G156" s="2"/>
    </row>
    <row r="157" spans="1:7" ht="32.65" customHeight="1" x14ac:dyDescent="0.25">
      <c r="A157" s="5" t="s">
        <v>1843</v>
      </c>
      <c r="B157" s="5" t="s">
        <v>1844</v>
      </c>
      <c r="C157" s="5" t="s">
        <v>203</v>
      </c>
      <c r="D157" s="6">
        <v>500000</v>
      </c>
      <c r="E157" s="7">
        <v>51758600</v>
      </c>
      <c r="F157" s="7">
        <v>2.87E-2</v>
      </c>
      <c r="G157" s="2"/>
    </row>
    <row r="158" spans="1:7" ht="32.65" customHeight="1" x14ac:dyDescent="0.25">
      <c r="A158" s="5" t="s">
        <v>1845</v>
      </c>
      <c r="B158" s="5" t="s">
        <v>1846</v>
      </c>
      <c r="C158" s="5" t="s">
        <v>203</v>
      </c>
      <c r="D158" s="6">
        <v>278000</v>
      </c>
      <c r="E158" s="7">
        <v>28268430</v>
      </c>
      <c r="F158" s="7">
        <v>1.5699999999999999E-2</v>
      </c>
      <c r="G158" s="2"/>
    </row>
    <row r="159" spans="1:7" ht="32.65" customHeight="1" x14ac:dyDescent="0.25">
      <c r="A159" s="5" t="s">
        <v>1849</v>
      </c>
      <c r="B159" s="5" t="s">
        <v>1850</v>
      </c>
      <c r="C159" s="5" t="s">
        <v>203</v>
      </c>
      <c r="D159" s="6">
        <v>630000</v>
      </c>
      <c r="E159" s="7">
        <v>64069740</v>
      </c>
      <c r="F159" s="7">
        <v>3.5499999999999997E-2</v>
      </c>
      <c r="G159" s="2"/>
    </row>
    <row r="160" spans="1:7" ht="32.65" customHeight="1" x14ac:dyDescent="0.25">
      <c r="A160" s="5" t="s">
        <v>232</v>
      </c>
      <c r="B160" s="5" t="s">
        <v>233</v>
      </c>
      <c r="C160" s="5" t="s">
        <v>203</v>
      </c>
      <c r="D160" s="6">
        <v>2500000</v>
      </c>
      <c r="E160" s="7">
        <v>260127000</v>
      </c>
      <c r="F160" s="7">
        <v>0.14419999999999999</v>
      </c>
      <c r="G160" s="2"/>
    </row>
    <row r="161" spans="1:7" ht="32.65" customHeight="1" x14ac:dyDescent="0.25">
      <c r="A161" s="5" t="s">
        <v>2641</v>
      </c>
      <c r="B161" s="5" t="s">
        <v>2642</v>
      </c>
      <c r="C161" s="5" t="s">
        <v>203</v>
      </c>
      <c r="D161" s="6">
        <v>460000</v>
      </c>
      <c r="E161" s="7">
        <v>47617452</v>
      </c>
      <c r="F161" s="7">
        <v>2.64E-2</v>
      </c>
      <c r="G161" s="2"/>
    </row>
    <row r="162" spans="1:7" ht="32.65" customHeight="1" x14ac:dyDescent="0.25">
      <c r="A162" s="5" t="s">
        <v>254</v>
      </c>
      <c r="B162" s="5" t="s">
        <v>255</v>
      </c>
      <c r="C162" s="5" t="s">
        <v>203</v>
      </c>
      <c r="D162" s="6">
        <v>1500000</v>
      </c>
      <c r="E162" s="7">
        <v>156182100</v>
      </c>
      <c r="F162" s="7">
        <v>8.6599999999999996E-2</v>
      </c>
      <c r="G162" s="2"/>
    </row>
    <row r="163" spans="1:7" ht="32.65" customHeight="1" x14ac:dyDescent="0.25">
      <c r="A163" s="5" t="s">
        <v>1867</v>
      </c>
      <c r="B163" s="5" t="s">
        <v>1868</v>
      </c>
      <c r="C163" s="5" t="s">
        <v>203</v>
      </c>
      <c r="D163" s="6">
        <v>656200</v>
      </c>
      <c r="E163" s="7">
        <v>68229773.019999996</v>
      </c>
      <c r="F163" s="7">
        <v>3.78E-2</v>
      </c>
      <c r="G163" s="2"/>
    </row>
    <row r="164" spans="1:7" ht="32.65" customHeight="1" x14ac:dyDescent="0.25">
      <c r="A164" s="5" t="s">
        <v>2643</v>
      </c>
      <c r="B164" s="5" t="s">
        <v>2644</v>
      </c>
      <c r="C164" s="5" t="s">
        <v>203</v>
      </c>
      <c r="D164" s="6">
        <v>55000</v>
      </c>
      <c r="E164" s="7">
        <v>5502073.5</v>
      </c>
      <c r="F164" s="7">
        <v>3.0999999999999999E-3</v>
      </c>
      <c r="G164" s="2"/>
    </row>
    <row r="165" spans="1:7" ht="32.65" customHeight="1" x14ac:dyDescent="0.25">
      <c r="A165" s="5" t="s">
        <v>278</v>
      </c>
      <c r="B165" s="5" t="s">
        <v>279</v>
      </c>
      <c r="C165" s="5" t="s">
        <v>203</v>
      </c>
      <c r="D165" s="6">
        <v>370900</v>
      </c>
      <c r="E165" s="7">
        <v>37182947.539999999</v>
      </c>
      <c r="F165" s="7">
        <v>2.06E-2</v>
      </c>
      <c r="G165" s="2"/>
    </row>
    <row r="166" spans="1:7" ht="32.65" customHeight="1" x14ac:dyDescent="0.25">
      <c r="A166" s="5" t="s">
        <v>2645</v>
      </c>
      <c r="B166" s="5" t="s">
        <v>2646</v>
      </c>
      <c r="C166" s="5" t="s">
        <v>203</v>
      </c>
      <c r="D166" s="6">
        <v>6000</v>
      </c>
      <c r="E166" s="7">
        <v>600697.80000000005</v>
      </c>
      <c r="F166" s="7">
        <v>2.9999999999999997E-4</v>
      </c>
      <c r="G166" s="2"/>
    </row>
    <row r="167" spans="1:7" ht="32.65" customHeight="1" x14ac:dyDescent="0.25">
      <c r="A167" s="5" t="s">
        <v>2647</v>
      </c>
      <c r="B167" s="5" t="s">
        <v>2648</v>
      </c>
      <c r="C167" s="5" t="s">
        <v>203</v>
      </c>
      <c r="D167" s="6">
        <v>500000</v>
      </c>
      <c r="E167" s="7">
        <v>50209550</v>
      </c>
      <c r="F167" s="7">
        <v>2.7799999999999998E-2</v>
      </c>
      <c r="G167" s="2"/>
    </row>
    <row r="168" spans="1:7" ht="32.65" customHeight="1" x14ac:dyDescent="0.25">
      <c r="A168" s="5" t="s">
        <v>1881</v>
      </c>
      <c r="B168" s="5" t="s">
        <v>1882</v>
      </c>
      <c r="C168" s="5" t="s">
        <v>203</v>
      </c>
      <c r="D168" s="6">
        <v>2500000</v>
      </c>
      <c r="E168" s="7">
        <v>156272000</v>
      </c>
      <c r="F168" s="7">
        <v>8.6699999999999999E-2</v>
      </c>
      <c r="G168" s="2"/>
    </row>
    <row r="169" spans="1:7" ht="32.65" customHeight="1" x14ac:dyDescent="0.25">
      <c r="A169" s="5" t="s">
        <v>1883</v>
      </c>
      <c r="B169" s="5" t="s">
        <v>1884</v>
      </c>
      <c r="C169" s="5" t="s">
        <v>203</v>
      </c>
      <c r="D169" s="6">
        <v>3604000</v>
      </c>
      <c r="E169" s="7">
        <v>241458629.59999999</v>
      </c>
      <c r="F169" s="7">
        <v>0.13389999999999999</v>
      </c>
      <c r="G169" s="2"/>
    </row>
    <row r="170" spans="1:7" ht="32.65" customHeight="1" x14ac:dyDescent="0.25">
      <c r="A170" s="5" t="s">
        <v>1885</v>
      </c>
      <c r="B170" s="5" t="s">
        <v>1886</v>
      </c>
      <c r="C170" s="5" t="s">
        <v>203</v>
      </c>
      <c r="D170" s="6">
        <v>2500000</v>
      </c>
      <c r="E170" s="7">
        <v>145687500</v>
      </c>
      <c r="F170" s="7">
        <v>8.0799999999999997E-2</v>
      </c>
      <c r="G170" s="2"/>
    </row>
    <row r="171" spans="1:7" ht="32.65" customHeight="1" x14ac:dyDescent="0.25">
      <c r="A171" s="5" t="s">
        <v>1887</v>
      </c>
      <c r="B171" s="5" t="s">
        <v>1888</v>
      </c>
      <c r="C171" s="5" t="s">
        <v>203</v>
      </c>
      <c r="D171" s="6">
        <v>2500000</v>
      </c>
      <c r="E171" s="7">
        <v>136146500</v>
      </c>
      <c r="F171" s="7">
        <v>7.5499999999999998E-2</v>
      </c>
      <c r="G171" s="2"/>
    </row>
    <row r="172" spans="1:7" ht="32.65" customHeight="1" x14ac:dyDescent="0.25">
      <c r="A172" s="5" t="s">
        <v>1889</v>
      </c>
      <c r="B172" s="5" t="s">
        <v>1890</v>
      </c>
      <c r="C172" s="5" t="s">
        <v>203</v>
      </c>
      <c r="D172" s="6">
        <v>16820000</v>
      </c>
      <c r="E172" s="7">
        <v>1187127006</v>
      </c>
      <c r="F172" s="7">
        <v>0.6583</v>
      </c>
      <c r="G172" s="2"/>
    </row>
    <row r="173" spans="1:7" ht="32.65" customHeight="1" x14ac:dyDescent="0.25">
      <c r="A173" s="5" t="s">
        <v>282</v>
      </c>
      <c r="B173" s="5" t="s">
        <v>283</v>
      </c>
      <c r="C173" s="5" t="s">
        <v>203</v>
      </c>
      <c r="D173" s="6">
        <v>4132500</v>
      </c>
      <c r="E173" s="7">
        <v>272102809.5</v>
      </c>
      <c r="F173" s="7">
        <v>0.15090000000000001</v>
      </c>
      <c r="G173" s="2"/>
    </row>
    <row r="174" spans="1:7" ht="32.65" customHeight="1" x14ac:dyDescent="0.25">
      <c r="A174" s="5" t="s">
        <v>2649</v>
      </c>
      <c r="B174" s="5" t="s">
        <v>2650</v>
      </c>
      <c r="C174" s="5" t="s">
        <v>203</v>
      </c>
      <c r="D174" s="6">
        <v>2500000</v>
      </c>
      <c r="E174" s="7">
        <v>140773500</v>
      </c>
      <c r="F174" s="7">
        <v>7.8100000000000003E-2</v>
      </c>
      <c r="G174" s="2"/>
    </row>
    <row r="175" spans="1:7" ht="32.65" customHeight="1" x14ac:dyDescent="0.25">
      <c r="A175" s="5" t="s">
        <v>1891</v>
      </c>
      <c r="B175" s="5" t="s">
        <v>1892</v>
      </c>
      <c r="C175" s="5" t="s">
        <v>203</v>
      </c>
      <c r="D175" s="6">
        <v>5628000</v>
      </c>
      <c r="E175" s="7">
        <v>364208140.80000001</v>
      </c>
      <c r="F175" s="7">
        <v>0.20200000000000001</v>
      </c>
      <c r="G175" s="2"/>
    </row>
    <row r="176" spans="1:7" ht="32.65" customHeight="1" x14ac:dyDescent="0.25">
      <c r="A176" s="5" t="s">
        <v>1893</v>
      </c>
      <c r="B176" s="5" t="s">
        <v>1894</v>
      </c>
      <c r="C176" s="5" t="s">
        <v>203</v>
      </c>
      <c r="D176" s="6">
        <v>2500000</v>
      </c>
      <c r="E176" s="7">
        <v>150907750</v>
      </c>
      <c r="F176" s="7">
        <v>8.3699999999999997E-2</v>
      </c>
      <c r="G176" s="2"/>
    </row>
    <row r="177" spans="1:7" ht="32.65" customHeight="1" x14ac:dyDescent="0.25">
      <c r="A177" s="5" t="s">
        <v>1895</v>
      </c>
      <c r="B177" s="5" t="s">
        <v>1896</v>
      </c>
      <c r="C177" s="5" t="s">
        <v>203</v>
      </c>
      <c r="D177" s="6">
        <v>2500000</v>
      </c>
      <c r="E177" s="7">
        <v>131852500</v>
      </c>
      <c r="F177" s="7">
        <v>7.3099999999999998E-2</v>
      </c>
      <c r="G177" s="2"/>
    </row>
    <row r="178" spans="1:7" ht="32.65" customHeight="1" x14ac:dyDescent="0.25">
      <c r="A178" s="5" t="s">
        <v>284</v>
      </c>
      <c r="B178" s="5" t="s">
        <v>285</v>
      </c>
      <c r="C178" s="5" t="s">
        <v>203</v>
      </c>
      <c r="D178" s="6">
        <v>4637000</v>
      </c>
      <c r="E178" s="7">
        <v>294920619.19999999</v>
      </c>
      <c r="F178" s="7">
        <v>0.16350000000000001</v>
      </c>
      <c r="G178" s="2"/>
    </row>
    <row r="179" spans="1:7" ht="32.65" customHeight="1" x14ac:dyDescent="0.25">
      <c r="A179" s="5" t="s">
        <v>2651</v>
      </c>
      <c r="B179" s="5" t="s">
        <v>2652</v>
      </c>
      <c r="C179" s="5" t="s">
        <v>203</v>
      </c>
      <c r="D179" s="6">
        <v>2500000</v>
      </c>
      <c r="E179" s="7">
        <v>202581250</v>
      </c>
      <c r="F179" s="7">
        <v>0.1123</v>
      </c>
      <c r="G179" s="2"/>
    </row>
    <row r="180" spans="1:7" ht="32.65" customHeight="1" x14ac:dyDescent="0.25">
      <c r="A180" s="5" t="s">
        <v>2653</v>
      </c>
      <c r="B180" s="5" t="s">
        <v>2654</v>
      </c>
      <c r="C180" s="5" t="s">
        <v>203</v>
      </c>
      <c r="D180" s="6">
        <v>2500000</v>
      </c>
      <c r="E180" s="7">
        <v>164516500</v>
      </c>
      <c r="F180" s="7">
        <v>9.1200000000000003E-2</v>
      </c>
      <c r="G180" s="2"/>
    </row>
    <row r="181" spans="1:7" ht="32.65" customHeight="1" x14ac:dyDescent="0.25">
      <c r="A181" s="5" t="s">
        <v>2655</v>
      </c>
      <c r="B181" s="5" t="s">
        <v>2656</v>
      </c>
      <c r="C181" s="5" t="s">
        <v>203</v>
      </c>
      <c r="D181" s="6">
        <v>1500000</v>
      </c>
      <c r="E181" s="7">
        <v>95347200</v>
      </c>
      <c r="F181" s="7">
        <v>5.2900000000000003E-2</v>
      </c>
      <c r="G181" s="2"/>
    </row>
    <row r="182" spans="1:7" ht="32.65" customHeight="1" x14ac:dyDescent="0.25">
      <c r="A182" s="5" t="s">
        <v>2657</v>
      </c>
      <c r="B182" s="5" t="s">
        <v>2658</v>
      </c>
      <c r="C182" s="5" t="s">
        <v>203</v>
      </c>
      <c r="D182" s="6">
        <v>5000000</v>
      </c>
      <c r="E182" s="7">
        <v>328969500</v>
      </c>
      <c r="F182" s="7">
        <v>0.18240000000000001</v>
      </c>
      <c r="G182" s="2"/>
    </row>
    <row r="183" spans="1:7" ht="32.65" customHeight="1" x14ac:dyDescent="0.25">
      <c r="A183" s="5" t="s">
        <v>2659</v>
      </c>
      <c r="B183" s="5" t="s">
        <v>2660</v>
      </c>
      <c r="C183" s="5" t="s">
        <v>203</v>
      </c>
      <c r="D183" s="6">
        <v>3000000</v>
      </c>
      <c r="E183" s="7">
        <v>226827000</v>
      </c>
      <c r="F183" s="7">
        <v>0.1258</v>
      </c>
      <c r="G183" s="2"/>
    </row>
    <row r="184" spans="1:7" ht="32.65" customHeight="1" x14ac:dyDescent="0.25">
      <c r="A184" s="5" t="s">
        <v>2661</v>
      </c>
      <c r="B184" s="5" t="s">
        <v>2662</v>
      </c>
      <c r="C184" s="5" t="s">
        <v>203</v>
      </c>
      <c r="D184" s="6">
        <v>5500000</v>
      </c>
      <c r="E184" s="7">
        <v>430461350</v>
      </c>
      <c r="F184" s="7">
        <v>0.2387</v>
      </c>
      <c r="G184" s="2"/>
    </row>
    <row r="185" spans="1:7" ht="32.65" customHeight="1" x14ac:dyDescent="0.25">
      <c r="A185" s="5" t="s">
        <v>1899</v>
      </c>
      <c r="B185" s="5" t="s">
        <v>1900</v>
      </c>
      <c r="C185" s="5" t="s">
        <v>203</v>
      </c>
      <c r="D185" s="6">
        <v>1500000</v>
      </c>
      <c r="E185" s="7">
        <v>109534800</v>
      </c>
      <c r="F185" s="7">
        <v>6.0699999999999997E-2</v>
      </c>
      <c r="G185" s="2"/>
    </row>
    <row r="186" spans="1:7" ht="32.65" customHeight="1" x14ac:dyDescent="0.25">
      <c r="A186" s="5" t="s">
        <v>2663</v>
      </c>
      <c r="B186" s="5" t="s">
        <v>2664</v>
      </c>
      <c r="C186" s="5" t="s">
        <v>203</v>
      </c>
      <c r="D186" s="6">
        <v>8000000</v>
      </c>
      <c r="E186" s="7">
        <v>508420800</v>
      </c>
      <c r="F186" s="7">
        <v>0.28189999999999998</v>
      </c>
      <c r="G186" s="2"/>
    </row>
    <row r="187" spans="1:7" ht="32.65" customHeight="1" x14ac:dyDescent="0.25">
      <c r="A187" s="5" t="s">
        <v>290</v>
      </c>
      <c r="B187" s="5" t="s">
        <v>291</v>
      </c>
      <c r="C187" s="5" t="s">
        <v>203</v>
      </c>
      <c r="D187" s="6">
        <v>4107000</v>
      </c>
      <c r="E187" s="7">
        <v>294558147</v>
      </c>
      <c r="F187" s="7">
        <v>0.1633</v>
      </c>
      <c r="G187" s="2"/>
    </row>
    <row r="188" spans="1:7" ht="32.65" customHeight="1" x14ac:dyDescent="0.25">
      <c r="A188" s="5" t="s">
        <v>292</v>
      </c>
      <c r="B188" s="5" t="s">
        <v>293</v>
      </c>
      <c r="C188" s="5" t="s">
        <v>203</v>
      </c>
      <c r="D188" s="6">
        <v>5000000</v>
      </c>
      <c r="E188" s="7">
        <v>334535500</v>
      </c>
      <c r="F188" s="7">
        <v>0.1855</v>
      </c>
      <c r="G188" s="2"/>
    </row>
    <row r="189" spans="1:7" ht="32.65" customHeight="1" x14ac:dyDescent="0.25">
      <c r="A189" s="5" t="s">
        <v>294</v>
      </c>
      <c r="B189" s="5" t="s">
        <v>295</v>
      </c>
      <c r="C189" s="5" t="s">
        <v>203</v>
      </c>
      <c r="D189" s="6">
        <v>5000000</v>
      </c>
      <c r="E189" s="7">
        <v>312122500</v>
      </c>
      <c r="F189" s="7">
        <v>0.1731</v>
      </c>
      <c r="G189" s="2"/>
    </row>
    <row r="190" spans="1:7" ht="32.65" customHeight="1" x14ac:dyDescent="0.25">
      <c r="A190" s="5" t="s">
        <v>1905</v>
      </c>
      <c r="B190" s="5" t="s">
        <v>1906</v>
      </c>
      <c r="C190" s="5" t="s">
        <v>203</v>
      </c>
      <c r="D190" s="6">
        <v>5000000</v>
      </c>
      <c r="E190" s="7">
        <v>290975000</v>
      </c>
      <c r="F190" s="7">
        <v>0.1613</v>
      </c>
      <c r="G190" s="2"/>
    </row>
    <row r="191" spans="1:7" ht="32.65" customHeight="1" x14ac:dyDescent="0.25">
      <c r="A191" s="5" t="s">
        <v>1907</v>
      </c>
      <c r="B191" s="5" t="s">
        <v>1908</v>
      </c>
      <c r="C191" s="5" t="s">
        <v>203</v>
      </c>
      <c r="D191" s="6">
        <v>5000000</v>
      </c>
      <c r="E191" s="7">
        <v>271940500</v>
      </c>
      <c r="F191" s="7">
        <v>0.15079999999999999</v>
      </c>
      <c r="G191" s="2"/>
    </row>
    <row r="192" spans="1:7" ht="32.65" customHeight="1" x14ac:dyDescent="0.25">
      <c r="A192" s="5" t="s">
        <v>2665</v>
      </c>
      <c r="B192" s="5" t="s">
        <v>2666</v>
      </c>
      <c r="C192" s="5" t="s">
        <v>203</v>
      </c>
      <c r="D192" s="6">
        <v>7665000</v>
      </c>
      <c r="E192" s="7">
        <v>504018973.5</v>
      </c>
      <c r="F192" s="7">
        <v>0.27950000000000003</v>
      </c>
      <c r="G192" s="2"/>
    </row>
    <row r="193" spans="1:7" ht="32.65" customHeight="1" x14ac:dyDescent="0.25">
      <c r="A193" s="5" t="s">
        <v>1909</v>
      </c>
      <c r="B193" s="5" t="s">
        <v>1910</v>
      </c>
      <c r="C193" s="5" t="s">
        <v>203</v>
      </c>
      <c r="D193" s="6">
        <v>4088000</v>
      </c>
      <c r="E193" s="7">
        <v>250796347.19999999</v>
      </c>
      <c r="F193" s="7">
        <v>0.1391</v>
      </c>
      <c r="G193" s="2"/>
    </row>
    <row r="194" spans="1:7" ht="32.65" customHeight="1" x14ac:dyDescent="0.25">
      <c r="A194" s="5" t="s">
        <v>2667</v>
      </c>
      <c r="B194" s="5" t="s">
        <v>2668</v>
      </c>
      <c r="C194" s="5" t="s">
        <v>203</v>
      </c>
      <c r="D194" s="6">
        <v>5621000</v>
      </c>
      <c r="E194" s="7">
        <v>321445878.60000002</v>
      </c>
      <c r="F194" s="7">
        <v>0.1782</v>
      </c>
      <c r="G194" s="2"/>
    </row>
    <row r="195" spans="1:7" ht="32.65" customHeight="1" x14ac:dyDescent="0.25">
      <c r="A195" s="5" t="s">
        <v>1911</v>
      </c>
      <c r="B195" s="5" t="s">
        <v>1912</v>
      </c>
      <c r="C195" s="5" t="s">
        <v>203</v>
      </c>
      <c r="D195" s="6">
        <v>10927000</v>
      </c>
      <c r="E195" s="7">
        <v>756917660.79999995</v>
      </c>
      <c r="F195" s="7">
        <v>0.41970000000000002</v>
      </c>
      <c r="G195" s="2"/>
    </row>
    <row r="196" spans="1:7" ht="32.65" customHeight="1" x14ac:dyDescent="0.25">
      <c r="A196" s="5" t="s">
        <v>296</v>
      </c>
      <c r="B196" s="5" t="s">
        <v>297</v>
      </c>
      <c r="C196" s="5" t="s">
        <v>203</v>
      </c>
      <c r="D196" s="6">
        <v>5000000</v>
      </c>
      <c r="E196" s="7">
        <v>323132000</v>
      </c>
      <c r="F196" s="7">
        <v>0.1792</v>
      </c>
      <c r="G196" s="2"/>
    </row>
    <row r="197" spans="1:7" ht="32.65" customHeight="1" x14ac:dyDescent="0.25">
      <c r="A197" s="5" t="s">
        <v>298</v>
      </c>
      <c r="B197" s="5" t="s">
        <v>299</v>
      </c>
      <c r="C197" s="5" t="s">
        <v>203</v>
      </c>
      <c r="D197" s="6">
        <v>5000000</v>
      </c>
      <c r="E197" s="7">
        <v>301402000</v>
      </c>
      <c r="F197" s="7">
        <v>0.1671</v>
      </c>
      <c r="G197" s="2"/>
    </row>
    <row r="198" spans="1:7" ht="32.65" customHeight="1" x14ac:dyDescent="0.25">
      <c r="A198" s="5" t="s">
        <v>1913</v>
      </c>
      <c r="B198" s="5" t="s">
        <v>1914</v>
      </c>
      <c r="C198" s="5" t="s">
        <v>203</v>
      </c>
      <c r="D198" s="6">
        <v>5000000</v>
      </c>
      <c r="E198" s="7">
        <v>281181000</v>
      </c>
      <c r="F198" s="7">
        <v>0.15590000000000001</v>
      </c>
      <c r="G198" s="2"/>
    </row>
    <row r="199" spans="1:7" ht="32.65" customHeight="1" x14ac:dyDescent="0.25">
      <c r="A199" s="5" t="s">
        <v>1915</v>
      </c>
      <c r="B199" s="5" t="s">
        <v>1916</v>
      </c>
      <c r="C199" s="5" t="s">
        <v>203</v>
      </c>
      <c r="D199" s="6">
        <v>5000000</v>
      </c>
      <c r="E199" s="7">
        <v>263389500</v>
      </c>
      <c r="F199" s="7">
        <v>0.14599999999999999</v>
      </c>
      <c r="G199" s="2"/>
    </row>
    <row r="200" spans="1:7" ht="32.65" customHeight="1" x14ac:dyDescent="0.25">
      <c r="A200" s="5" t="s">
        <v>2669</v>
      </c>
      <c r="B200" s="5" t="s">
        <v>2670</v>
      </c>
      <c r="C200" s="5" t="s">
        <v>203</v>
      </c>
      <c r="D200" s="6">
        <v>7665000</v>
      </c>
      <c r="E200" s="7">
        <v>486849373.5</v>
      </c>
      <c r="F200" s="7">
        <v>0.27</v>
      </c>
      <c r="G200" s="2"/>
    </row>
    <row r="201" spans="1:7" ht="32.65" customHeight="1" x14ac:dyDescent="0.25">
      <c r="A201" s="5" t="s">
        <v>1917</v>
      </c>
      <c r="B201" s="5" t="s">
        <v>1918</v>
      </c>
      <c r="C201" s="5" t="s">
        <v>203</v>
      </c>
      <c r="D201" s="6">
        <v>4088000</v>
      </c>
      <c r="E201" s="7">
        <v>242128152</v>
      </c>
      <c r="F201" s="7">
        <v>0.1343</v>
      </c>
      <c r="G201" s="2"/>
    </row>
    <row r="202" spans="1:7" ht="32.65" customHeight="1" x14ac:dyDescent="0.25">
      <c r="A202" s="5" t="s">
        <v>2671</v>
      </c>
      <c r="B202" s="5" t="s">
        <v>2672</v>
      </c>
      <c r="C202" s="5" t="s">
        <v>203</v>
      </c>
      <c r="D202" s="6">
        <v>5621000</v>
      </c>
      <c r="E202" s="7">
        <v>310861535.60000002</v>
      </c>
      <c r="F202" s="7">
        <v>0.1724</v>
      </c>
      <c r="G202" s="2"/>
    </row>
    <row r="203" spans="1:7" ht="32.65" customHeight="1" x14ac:dyDescent="0.25">
      <c r="A203" s="5" t="s">
        <v>1919</v>
      </c>
      <c r="B203" s="5" t="s">
        <v>1920</v>
      </c>
      <c r="C203" s="5" t="s">
        <v>203</v>
      </c>
      <c r="D203" s="6">
        <v>16731000</v>
      </c>
      <c r="E203" s="7">
        <v>1206246541.5</v>
      </c>
      <c r="F203" s="7">
        <v>0.66890000000000005</v>
      </c>
      <c r="G203" s="2"/>
    </row>
    <row r="204" spans="1:7" ht="32.65" customHeight="1" x14ac:dyDescent="0.25">
      <c r="A204" s="5" t="s">
        <v>1925</v>
      </c>
      <c r="B204" s="5" t="s">
        <v>1926</v>
      </c>
      <c r="C204" s="5" t="s">
        <v>203</v>
      </c>
      <c r="D204" s="6">
        <v>3042000</v>
      </c>
      <c r="E204" s="7">
        <v>197617446</v>
      </c>
      <c r="F204" s="7">
        <v>0.1096</v>
      </c>
      <c r="G204" s="2"/>
    </row>
    <row r="205" spans="1:7" ht="32.65" customHeight="1" x14ac:dyDescent="0.25">
      <c r="A205" s="5" t="s">
        <v>300</v>
      </c>
      <c r="B205" s="5" t="s">
        <v>301</v>
      </c>
      <c r="C205" s="5" t="s">
        <v>203</v>
      </c>
      <c r="D205" s="6">
        <v>4640000</v>
      </c>
      <c r="E205" s="7">
        <v>285051440</v>
      </c>
      <c r="F205" s="7">
        <v>0.15809999999999999</v>
      </c>
      <c r="G205" s="2"/>
    </row>
    <row r="206" spans="1:7" ht="32.65" customHeight="1" x14ac:dyDescent="0.25">
      <c r="A206" s="5" t="s">
        <v>1927</v>
      </c>
      <c r="B206" s="5" t="s">
        <v>1928</v>
      </c>
      <c r="C206" s="5" t="s">
        <v>203</v>
      </c>
      <c r="D206" s="6">
        <v>5147500</v>
      </c>
      <c r="E206" s="7">
        <v>294752027</v>
      </c>
      <c r="F206" s="7">
        <v>0.16339999999999999</v>
      </c>
      <c r="G206" s="2"/>
    </row>
    <row r="207" spans="1:7" ht="32.65" customHeight="1" x14ac:dyDescent="0.25">
      <c r="A207" s="5" t="s">
        <v>302</v>
      </c>
      <c r="B207" s="5" t="s">
        <v>303</v>
      </c>
      <c r="C207" s="5" t="s">
        <v>203</v>
      </c>
      <c r="D207" s="6">
        <v>14378500</v>
      </c>
      <c r="E207" s="7">
        <v>770182914.64999998</v>
      </c>
      <c r="F207" s="7">
        <v>0.42709999999999998</v>
      </c>
      <c r="G207" s="2"/>
    </row>
    <row r="208" spans="1:7" ht="32.65" customHeight="1" x14ac:dyDescent="0.25">
      <c r="A208" s="5" t="s">
        <v>304</v>
      </c>
      <c r="B208" s="5" t="s">
        <v>305</v>
      </c>
      <c r="C208" s="5" t="s">
        <v>203</v>
      </c>
      <c r="D208" s="6">
        <v>3045000</v>
      </c>
      <c r="E208" s="7">
        <v>153297480</v>
      </c>
      <c r="F208" s="7">
        <v>8.5000000000000006E-2</v>
      </c>
      <c r="G208" s="2"/>
    </row>
    <row r="209" spans="1:7" ht="32.65" customHeight="1" x14ac:dyDescent="0.25">
      <c r="A209" s="5" t="s">
        <v>306</v>
      </c>
      <c r="B209" s="5" t="s">
        <v>307</v>
      </c>
      <c r="C209" s="5" t="s">
        <v>203</v>
      </c>
      <c r="D209" s="6">
        <v>4567500</v>
      </c>
      <c r="E209" s="7">
        <v>211188867.75</v>
      </c>
      <c r="F209" s="7">
        <v>0.1171</v>
      </c>
      <c r="G209" s="2"/>
    </row>
    <row r="210" spans="1:7" ht="32.65" customHeight="1" x14ac:dyDescent="0.25">
      <c r="A210" s="5" t="s">
        <v>2673</v>
      </c>
      <c r="B210" s="5" t="s">
        <v>2674</v>
      </c>
      <c r="C210" s="5" t="s">
        <v>203</v>
      </c>
      <c r="D210" s="6">
        <v>4132500</v>
      </c>
      <c r="E210" s="7">
        <v>281715004.5</v>
      </c>
      <c r="F210" s="7">
        <v>0.15620000000000001</v>
      </c>
      <c r="G210" s="2"/>
    </row>
    <row r="211" spans="1:7" ht="32.65" customHeight="1" x14ac:dyDescent="0.25">
      <c r="A211" s="5" t="s">
        <v>1931</v>
      </c>
      <c r="B211" s="5" t="s">
        <v>1932</v>
      </c>
      <c r="C211" s="5" t="s">
        <v>203</v>
      </c>
      <c r="D211" s="6">
        <v>4640000</v>
      </c>
      <c r="E211" s="7">
        <v>275199792</v>
      </c>
      <c r="F211" s="7">
        <v>0.15260000000000001</v>
      </c>
      <c r="G211" s="2"/>
    </row>
    <row r="212" spans="1:7" ht="32.65" customHeight="1" x14ac:dyDescent="0.25">
      <c r="A212" s="5" t="s">
        <v>1933</v>
      </c>
      <c r="B212" s="5" t="s">
        <v>1934</v>
      </c>
      <c r="C212" s="5" t="s">
        <v>203</v>
      </c>
      <c r="D212" s="6">
        <v>5143000</v>
      </c>
      <c r="E212" s="7">
        <v>284796196.5</v>
      </c>
      <c r="F212" s="7">
        <v>0.15790000000000001</v>
      </c>
      <c r="G212" s="2"/>
    </row>
    <row r="213" spans="1:7" ht="32.65" customHeight="1" x14ac:dyDescent="0.25">
      <c r="A213" s="5" t="s">
        <v>308</v>
      </c>
      <c r="B213" s="5" t="s">
        <v>309</v>
      </c>
      <c r="C213" s="5" t="s">
        <v>203</v>
      </c>
      <c r="D213" s="6">
        <v>5075000</v>
      </c>
      <c r="E213" s="7">
        <v>263569110</v>
      </c>
      <c r="F213" s="7">
        <v>0.14610000000000001</v>
      </c>
      <c r="G213" s="2"/>
    </row>
    <row r="214" spans="1:7" ht="32.65" customHeight="1" x14ac:dyDescent="0.25">
      <c r="A214" s="5" t="s">
        <v>310</v>
      </c>
      <c r="B214" s="5" t="s">
        <v>311</v>
      </c>
      <c r="C214" s="5" t="s">
        <v>203</v>
      </c>
      <c r="D214" s="6">
        <v>3045000</v>
      </c>
      <c r="E214" s="7">
        <v>146929776</v>
      </c>
      <c r="F214" s="7">
        <v>8.1500000000000003E-2</v>
      </c>
      <c r="G214" s="2"/>
    </row>
    <row r="215" spans="1:7" ht="32.65" customHeight="1" x14ac:dyDescent="0.25">
      <c r="A215" s="5" t="s">
        <v>2675</v>
      </c>
      <c r="B215" s="5" t="s">
        <v>2676</v>
      </c>
      <c r="C215" s="5" t="s">
        <v>203</v>
      </c>
      <c r="D215" s="6">
        <v>510000</v>
      </c>
      <c r="E215" s="7">
        <v>26473029</v>
      </c>
      <c r="F215" s="7">
        <v>1.47E-2</v>
      </c>
      <c r="G215" s="2"/>
    </row>
    <row r="216" spans="1:7" ht="32.65" customHeight="1" x14ac:dyDescent="0.25">
      <c r="A216" s="5" t="s">
        <v>2677</v>
      </c>
      <c r="B216" s="5" t="s">
        <v>2678</v>
      </c>
      <c r="C216" s="5" t="s">
        <v>203</v>
      </c>
      <c r="D216" s="6">
        <v>1907500</v>
      </c>
      <c r="E216" s="7">
        <v>109124641.5</v>
      </c>
      <c r="F216" s="7">
        <v>6.0499999999999998E-2</v>
      </c>
      <c r="G216" s="2"/>
    </row>
    <row r="217" spans="1:7" ht="32.65" customHeight="1" x14ac:dyDescent="0.25">
      <c r="A217" s="5" t="s">
        <v>2679</v>
      </c>
      <c r="B217" s="5" t="s">
        <v>2680</v>
      </c>
      <c r="C217" s="5" t="s">
        <v>203</v>
      </c>
      <c r="D217" s="6">
        <v>1907500</v>
      </c>
      <c r="E217" s="7">
        <v>105530530</v>
      </c>
      <c r="F217" s="7">
        <v>5.8500000000000003E-2</v>
      </c>
      <c r="G217" s="2"/>
    </row>
    <row r="218" spans="1:7" ht="32.65" customHeight="1" x14ac:dyDescent="0.25">
      <c r="A218" s="5" t="s">
        <v>2681</v>
      </c>
      <c r="B218" s="5" t="s">
        <v>2682</v>
      </c>
      <c r="C218" s="5" t="s">
        <v>203</v>
      </c>
      <c r="D218" s="6">
        <v>1907500</v>
      </c>
      <c r="E218" s="7">
        <v>98980938</v>
      </c>
      <c r="F218" s="7">
        <v>5.4899999999999997E-2</v>
      </c>
      <c r="G218" s="2"/>
    </row>
    <row r="219" spans="1:7" ht="32.65" customHeight="1" x14ac:dyDescent="0.25">
      <c r="A219" s="5" t="s">
        <v>2683</v>
      </c>
      <c r="B219" s="5" t="s">
        <v>2684</v>
      </c>
      <c r="C219" s="5" t="s">
        <v>203</v>
      </c>
      <c r="D219" s="6">
        <v>1533000</v>
      </c>
      <c r="E219" s="7">
        <v>108050745.59999999</v>
      </c>
      <c r="F219" s="7">
        <v>5.9900000000000002E-2</v>
      </c>
      <c r="G219" s="2"/>
    </row>
    <row r="220" spans="1:7" ht="32.65" customHeight="1" x14ac:dyDescent="0.25">
      <c r="A220" s="5" t="s">
        <v>2685</v>
      </c>
      <c r="B220" s="5" t="s">
        <v>2686</v>
      </c>
      <c r="C220" s="5" t="s">
        <v>203</v>
      </c>
      <c r="D220" s="6">
        <v>3066000</v>
      </c>
      <c r="E220" s="7">
        <v>154101452.40000001</v>
      </c>
      <c r="F220" s="7">
        <v>8.5400000000000004E-2</v>
      </c>
      <c r="G220" s="2"/>
    </row>
    <row r="221" spans="1:7" ht="32.65" customHeight="1" x14ac:dyDescent="0.25">
      <c r="A221" s="5" t="s">
        <v>2687</v>
      </c>
      <c r="B221" s="5" t="s">
        <v>2688</v>
      </c>
      <c r="C221" s="5" t="s">
        <v>203</v>
      </c>
      <c r="D221" s="6">
        <v>1533000</v>
      </c>
      <c r="E221" s="7">
        <v>70791487.200000003</v>
      </c>
      <c r="F221" s="7">
        <v>3.9300000000000002E-2</v>
      </c>
      <c r="G221" s="2"/>
    </row>
    <row r="222" spans="1:7" ht="32.65" customHeight="1" x14ac:dyDescent="0.25">
      <c r="A222" s="5" t="s">
        <v>2689</v>
      </c>
      <c r="B222" s="5" t="s">
        <v>2690</v>
      </c>
      <c r="C222" s="5" t="s">
        <v>203</v>
      </c>
      <c r="D222" s="6">
        <v>3066000</v>
      </c>
      <c r="E222" s="7">
        <v>132559429.8</v>
      </c>
      <c r="F222" s="7">
        <v>7.3499999999999996E-2</v>
      </c>
      <c r="G222" s="2"/>
    </row>
    <row r="223" spans="1:7" ht="32.65" customHeight="1" x14ac:dyDescent="0.25">
      <c r="A223" s="5" t="s">
        <v>2691</v>
      </c>
      <c r="B223" s="5" t="s">
        <v>2692</v>
      </c>
      <c r="C223" s="5" t="s">
        <v>203</v>
      </c>
      <c r="D223" s="6">
        <v>1533000</v>
      </c>
      <c r="E223" s="7">
        <v>61857469.799999997</v>
      </c>
      <c r="F223" s="7">
        <v>3.4299999999999997E-2</v>
      </c>
      <c r="G223" s="2"/>
    </row>
    <row r="224" spans="1:7" ht="32.65" customHeight="1" x14ac:dyDescent="0.25">
      <c r="A224" s="5" t="s">
        <v>2693</v>
      </c>
      <c r="B224" s="5" t="s">
        <v>2694</v>
      </c>
      <c r="C224" s="5" t="s">
        <v>203</v>
      </c>
      <c r="D224" s="6">
        <v>1533000</v>
      </c>
      <c r="E224" s="7">
        <v>104364647.09999999</v>
      </c>
      <c r="F224" s="7">
        <v>5.79E-2</v>
      </c>
      <c r="G224" s="2"/>
    </row>
    <row r="225" spans="1:7" ht="32.65" customHeight="1" x14ac:dyDescent="0.25">
      <c r="A225" s="5" t="s">
        <v>2695</v>
      </c>
      <c r="B225" s="5" t="s">
        <v>2696</v>
      </c>
      <c r="C225" s="5" t="s">
        <v>203</v>
      </c>
      <c r="D225" s="6">
        <v>3066000</v>
      </c>
      <c r="E225" s="7">
        <v>147697498.19999999</v>
      </c>
      <c r="F225" s="7">
        <v>8.1900000000000001E-2</v>
      </c>
      <c r="G225" s="2"/>
    </row>
    <row r="226" spans="1:7" ht="32.65" customHeight="1" x14ac:dyDescent="0.25">
      <c r="A226" s="5" t="s">
        <v>2697</v>
      </c>
      <c r="B226" s="5" t="s">
        <v>2698</v>
      </c>
      <c r="C226" s="5" t="s">
        <v>203</v>
      </c>
      <c r="D226" s="6">
        <v>1533000</v>
      </c>
      <c r="E226" s="7">
        <v>68497659.299999997</v>
      </c>
      <c r="F226" s="7">
        <v>3.7999999999999999E-2</v>
      </c>
      <c r="G226" s="2"/>
    </row>
    <row r="227" spans="1:7" ht="32.65" customHeight="1" x14ac:dyDescent="0.25">
      <c r="A227" s="5" t="s">
        <v>2699</v>
      </c>
      <c r="B227" s="5" t="s">
        <v>2700</v>
      </c>
      <c r="C227" s="5" t="s">
        <v>203</v>
      </c>
      <c r="D227" s="6">
        <v>3066000</v>
      </c>
      <c r="E227" s="7">
        <v>128060381.40000001</v>
      </c>
      <c r="F227" s="7">
        <v>7.0999999999999994E-2</v>
      </c>
      <c r="G227" s="2"/>
    </row>
    <row r="228" spans="1:7" ht="32.65" customHeight="1" x14ac:dyDescent="0.25">
      <c r="A228" s="5" t="s">
        <v>2701</v>
      </c>
      <c r="B228" s="5" t="s">
        <v>2702</v>
      </c>
      <c r="C228" s="5" t="s">
        <v>203</v>
      </c>
      <c r="D228" s="6">
        <v>1533000</v>
      </c>
      <c r="E228" s="7">
        <v>59744995.799999997</v>
      </c>
      <c r="F228" s="7">
        <v>3.3099999999999997E-2</v>
      </c>
      <c r="G228" s="2"/>
    </row>
    <row r="229" spans="1:7" ht="32.65" customHeight="1" x14ac:dyDescent="0.25">
      <c r="A229" s="5" t="s">
        <v>2703</v>
      </c>
      <c r="B229" s="5" t="s">
        <v>2704</v>
      </c>
      <c r="C229" s="5" t="s">
        <v>203</v>
      </c>
      <c r="D229" s="6">
        <v>1690000</v>
      </c>
      <c r="E229" s="7">
        <v>98870577</v>
      </c>
      <c r="F229" s="7">
        <v>5.4800000000000001E-2</v>
      </c>
      <c r="G229" s="2"/>
    </row>
    <row r="230" spans="1:7" ht="32.65" customHeight="1" x14ac:dyDescent="0.25">
      <c r="A230" s="5" t="s">
        <v>2705</v>
      </c>
      <c r="B230" s="5" t="s">
        <v>2706</v>
      </c>
      <c r="C230" s="5" t="s">
        <v>203</v>
      </c>
      <c r="D230" s="6">
        <v>1690000</v>
      </c>
      <c r="E230" s="7">
        <v>92376583</v>
      </c>
      <c r="F230" s="7">
        <v>5.1200000000000002E-2</v>
      </c>
      <c r="G230" s="2"/>
    </row>
    <row r="231" spans="1:7" ht="32.65" customHeight="1" x14ac:dyDescent="0.25">
      <c r="A231" s="5" t="s">
        <v>2707</v>
      </c>
      <c r="B231" s="5" t="s">
        <v>2708</v>
      </c>
      <c r="C231" s="5" t="s">
        <v>203</v>
      </c>
      <c r="D231" s="6">
        <v>1690000</v>
      </c>
      <c r="E231" s="7">
        <v>89439363</v>
      </c>
      <c r="F231" s="7">
        <v>4.9599999999999998E-2</v>
      </c>
      <c r="G231" s="2"/>
    </row>
    <row r="232" spans="1:7" ht="32.65" customHeight="1" x14ac:dyDescent="0.25">
      <c r="A232" s="5" t="s">
        <v>2709</v>
      </c>
      <c r="B232" s="5" t="s">
        <v>2710</v>
      </c>
      <c r="C232" s="5" t="s">
        <v>203</v>
      </c>
      <c r="D232" s="6">
        <v>1516000</v>
      </c>
      <c r="E232" s="7">
        <v>93964105.599999994</v>
      </c>
      <c r="F232" s="7">
        <v>5.21E-2</v>
      </c>
      <c r="G232" s="2"/>
    </row>
    <row r="233" spans="1:7" ht="14.45" customHeight="1" x14ac:dyDescent="0.25">
      <c r="A233" s="5" t="s">
        <v>0</v>
      </c>
      <c r="B233" s="5" t="s">
        <v>0</v>
      </c>
      <c r="C233" s="8" t="s">
        <v>191</v>
      </c>
      <c r="D233" s="6">
        <v>1855914900</v>
      </c>
      <c r="E233" s="7">
        <v>176207052454.35999</v>
      </c>
      <c r="F233" s="7">
        <v>97.706299999999999</v>
      </c>
      <c r="G233" s="2"/>
    </row>
    <row r="234" spans="1:7" ht="18.399999999999999" customHeight="1" x14ac:dyDescent="0.25">
      <c r="A234" s="28" t="s">
        <v>0</v>
      </c>
      <c r="B234" s="28"/>
      <c r="C234" s="28"/>
      <c r="D234" s="28"/>
      <c r="E234" s="28"/>
      <c r="F234" s="28"/>
      <c r="G234" s="28"/>
    </row>
    <row r="235" spans="1:7" ht="14.45" customHeight="1" x14ac:dyDescent="0.25">
      <c r="A235" s="30" t="s">
        <v>1708</v>
      </c>
      <c r="B235" s="30"/>
      <c r="C235" s="30"/>
      <c r="D235" s="2"/>
      <c r="E235" s="2"/>
      <c r="F235" s="2"/>
      <c r="G235" s="2"/>
    </row>
    <row r="236" spans="1:7" ht="14.45" customHeight="1" x14ac:dyDescent="0.25">
      <c r="A236" s="4" t="s">
        <v>1709</v>
      </c>
      <c r="B236" s="4" t="s">
        <v>9</v>
      </c>
      <c r="C236" s="4" t="s">
        <v>10</v>
      </c>
      <c r="D236" s="2"/>
      <c r="E236" s="2"/>
      <c r="F236" s="2"/>
      <c r="G236" s="2"/>
    </row>
    <row r="237" spans="1:7" ht="23.45" customHeight="1" x14ac:dyDescent="0.25">
      <c r="A237" s="5" t="s">
        <v>1710</v>
      </c>
      <c r="B237" s="7">
        <v>3331430049.9400001</v>
      </c>
      <c r="C237" s="7">
        <v>1.85</v>
      </c>
      <c r="D237" s="2"/>
      <c r="E237" s="2"/>
      <c r="F237" s="2"/>
      <c r="G237" s="2"/>
    </row>
    <row r="238" spans="1:7" ht="14.45" customHeight="1" x14ac:dyDescent="0.25">
      <c r="A238" s="5" t="s">
        <v>1713</v>
      </c>
      <c r="B238" s="7">
        <v>806159691.65999997</v>
      </c>
      <c r="C238" s="7">
        <v>0.45</v>
      </c>
      <c r="D238" s="2"/>
      <c r="E238" s="2"/>
      <c r="F238" s="2"/>
      <c r="G238" s="2"/>
    </row>
    <row r="239" spans="1:7" ht="14.45" customHeight="1" x14ac:dyDescent="0.25">
      <c r="A239" s="5" t="s">
        <v>1712</v>
      </c>
      <c r="B239" s="7">
        <v>82565.289999999994</v>
      </c>
      <c r="C239" s="7">
        <v>0</v>
      </c>
      <c r="D239" s="2"/>
      <c r="E239" s="2"/>
      <c r="F239" s="2"/>
      <c r="G239" s="2"/>
    </row>
    <row r="240" spans="1:7" ht="14.45" customHeight="1" x14ac:dyDescent="0.25">
      <c r="A240" s="10" t="s">
        <v>1714</v>
      </c>
      <c r="B240" s="7">
        <v>4137672306.8899999</v>
      </c>
      <c r="C240" s="7">
        <v>2.2999999999999998</v>
      </c>
      <c r="D240" s="2"/>
      <c r="E240" s="2"/>
      <c r="F240" s="2"/>
      <c r="G240" s="2"/>
    </row>
    <row r="241" spans="1:7" ht="14.45" customHeight="1" x14ac:dyDescent="0.25">
      <c r="A241" s="30" t="s">
        <v>0</v>
      </c>
      <c r="B241" s="30"/>
      <c r="C241" s="2"/>
      <c r="D241" s="2"/>
      <c r="E241" s="2"/>
      <c r="F241" s="2"/>
      <c r="G241" s="2"/>
    </row>
    <row r="242" spans="1:7" ht="23.65" customHeight="1" x14ac:dyDescent="0.25">
      <c r="A242" s="5" t="s">
        <v>1715</v>
      </c>
      <c r="B242" s="7">
        <v>19.59</v>
      </c>
      <c r="C242" s="2"/>
      <c r="D242" s="2"/>
      <c r="E242" s="2"/>
      <c r="F242" s="2"/>
      <c r="G242" s="2"/>
    </row>
    <row r="243" spans="1:7" ht="14.45" customHeight="1" x14ac:dyDescent="0.25">
      <c r="A243" s="5" t="s">
        <v>1716</v>
      </c>
      <c r="B243" s="7">
        <v>9.32</v>
      </c>
      <c r="C243" s="2"/>
      <c r="D243" s="2"/>
      <c r="E243" s="2"/>
      <c r="F243" s="2"/>
      <c r="G243" s="2"/>
    </row>
    <row r="244" spans="1:7" ht="32.65" customHeight="1" x14ac:dyDescent="0.25">
      <c r="A244" s="5" t="s">
        <v>1717</v>
      </c>
      <c r="B244" s="7">
        <v>7.36</v>
      </c>
      <c r="C244" s="2"/>
      <c r="D244" s="2"/>
      <c r="E244" s="2"/>
      <c r="F244" s="2"/>
      <c r="G244" s="2"/>
    </row>
    <row r="245" spans="1:7" ht="1.35" customHeight="1" x14ac:dyDescent="0.25">
      <c r="A245" s="2"/>
      <c r="B245" s="2"/>
      <c r="C245" s="2"/>
      <c r="D245" s="2"/>
      <c r="E245" s="2"/>
      <c r="F245" s="2"/>
      <c r="G245" s="2"/>
    </row>
    <row r="246" spans="1:7" ht="18.399999999999999" customHeight="1" x14ac:dyDescent="0.25">
      <c r="A246" s="28" t="s">
        <v>0</v>
      </c>
      <c r="B246" s="28"/>
      <c r="C246" s="28"/>
      <c r="D246" s="28"/>
      <c r="E246" s="28"/>
      <c r="F246" s="28"/>
      <c r="G246" s="28"/>
    </row>
    <row r="247" spans="1:7" ht="14.45" customHeight="1" x14ac:dyDescent="0.25">
      <c r="A247" s="30" t="s">
        <v>1718</v>
      </c>
      <c r="B247" s="30"/>
      <c r="C247" s="30"/>
      <c r="D247" s="2"/>
      <c r="E247" s="2"/>
      <c r="F247" s="2"/>
      <c r="G247" s="2"/>
    </row>
    <row r="248" spans="1:7" ht="14.45" customHeight="1" x14ac:dyDescent="0.25">
      <c r="A248" s="4" t="s">
        <v>1719</v>
      </c>
      <c r="B248" s="4" t="s">
        <v>9</v>
      </c>
      <c r="C248" s="4" t="s">
        <v>10</v>
      </c>
      <c r="D248" s="2"/>
      <c r="E248" s="2"/>
      <c r="F248" s="2"/>
      <c r="G248" s="2"/>
    </row>
    <row r="249" spans="1:7" ht="14.45" customHeight="1" x14ac:dyDescent="0.25">
      <c r="A249" s="5" t="s">
        <v>1720</v>
      </c>
      <c r="B249" s="7">
        <v>105594365634.36</v>
      </c>
      <c r="C249" s="7">
        <v>58.55</v>
      </c>
      <c r="D249" s="2"/>
      <c r="E249" s="2"/>
      <c r="F249" s="2"/>
      <c r="G249" s="2"/>
    </row>
    <row r="250" spans="1:7" ht="23.45" customHeight="1" x14ac:dyDescent="0.25">
      <c r="A250" s="5" t="s">
        <v>1721</v>
      </c>
      <c r="B250" s="7">
        <v>9848507620</v>
      </c>
      <c r="C250" s="7">
        <v>5.46</v>
      </c>
      <c r="D250" s="2"/>
      <c r="E250" s="2"/>
      <c r="F250" s="2"/>
      <c r="G250" s="2"/>
    </row>
    <row r="251" spans="1:7" ht="14.45" customHeight="1" x14ac:dyDescent="0.25">
      <c r="A251" s="5" t="s">
        <v>1722</v>
      </c>
      <c r="B251" s="7">
        <v>16955401552.9</v>
      </c>
      <c r="C251" s="7">
        <v>9.4</v>
      </c>
      <c r="D251" s="2"/>
      <c r="E251" s="2"/>
      <c r="F251" s="2"/>
      <c r="G251" s="2"/>
    </row>
    <row r="252" spans="1:7" ht="23.45" customHeight="1" x14ac:dyDescent="0.25">
      <c r="A252" s="5" t="s">
        <v>1723</v>
      </c>
      <c r="B252" s="7">
        <v>43808777647.099998</v>
      </c>
      <c r="C252" s="7">
        <v>24.29</v>
      </c>
      <c r="D252" s="2"/>
      <c r="E252" s="2"/>
      <c r="F252" s="2"/>
      <c r="G252" s="2"/>
    </row>
    <row r="253" spans="1:7" ht="14.45" customHeight="1" x14ac:dyDescent="0.25">
      <c r="A253" s="8" t="s">
        <v>191</v>
      </c>
      <c r="B253" s="7">
        <v>176207052454.35999</v>
      </c>
      <c r="C253" s="7">
        <v>97.7</v>
      </c>
      <c r="D253" s="2"/>
      <c r="E253" s="2"/>
      <c r="F253" s="2"/>
      <c r="G253" s="2"/>
    </row>
    <row r="254" spans="1:7" ht="18.399999999999999" customHeight="1" x14ac:dyDescent="0.25">
      <c r="A254" s="28" t="s">
        <v>0</v>
      </c>
      <c r="B254" s="28"/>
      <c r="C254" s="28"/>
      <c r="D254" s="28"/>
      <c r="E254" s="28"/>
      <c r="F254" s="28"/>
      <c r="G254" s="28"/>
    </row>
    <row r="255" spans="1:7" ht="23.65" customHeight="1" x14ac:dyDescent="0.25">
      <c r="A255" s="5" t="s">
        <v>1710</v>
      </c>
      <c r="B255" s="7">
        <v>3331430049.9400001</v>
      </c>
      <c r="C255" s="7">
        <v>1.85</v>
      </c>
      <c r="D255" s="2"/>
      <c r="E255" s="2"/>
      <c r="F255" s="2"/>
      <c r="G255" s="2"/>
    </row>
    <row r="256" spans="1:7" ht="14.45" customHeight="1" x14ac:dyDescent="0.25">
      <c r="A256" s="5" t="s">
        <v>1713</v>
      </c>
      <c r="B256" s="7">
        <v>806159691.65999997</v>
      </c>
      <c r="C256" s="7">
        <v>0.45</v>
      </c>
      <c r="D256" s="2"/>
      <c r="E256" s="2"/>
      <c r="F256" s="2"/>
      <c r="G256" s="2"/>
    </row>
    <row r="257" spans="1:7" ht="14.45" customHeight="1" x14ac:dyDescent="0.25">
      <c r="A257" s="5" t="s">
        <v>1712</v>
      </c>
      <c r="B257" s="7">
        <v>82565.289999999994</v>
      </c>
      <c r="C257" s="7">
        <v>0</v>
      </c>
      <c r="D257" s="2"/>
      <c r="E257" s="2"/>
      <c r="F257" s="2"/>
      <c r="G257" s="2"/>
    </row>
    <row r="258" spans="1:7" ht="14.45" customHeight="1" x14ac:dyDescent="0.25">
      <c r="D258" s="2"/>
      <c r="E258" s="2"/>
      <c r="F258" s="2"/>
      <c r="G258" s="2"/>
    </row>
    <row r="259" spans="1:7" ht="14.45" customHeight="1" x14ac:dyDescent="0.25">
      <c r="A259" s="10" t="s">
        <v>1714</v>
      </c>
      <c r="B259" s="7">
        <f>SUM(B255:B257)+E233</f>
        <v>180344724761.25</v>
      </c>
      <c r="C259" s="7">
        <v>100</v>
      </c>
      <c r="D259" s="2"/>
      <c r="E259" s="2"/>
      <c r="F259" s="31"/>
      <c r="G259" s="2"/>
    </row>
    <row r="260" spans="1:7" ht="14.45" customHeight="1" x14ac:dyDescent="0.25">
      <c r="A260" s="30" t="s">
        <v>0</v>
      </c>
      <c r="B260" s="30"/>
      <c r="C260" s="2"/>
      <c r="D260" s="2"/>
      <c r="E260" s="2"/>
      <c r="F260" s="2"/>
      <c r="G260" s="2"/>
    </row>
    <row r="261" spans="1:7" ht="23.65" customHeight="1" x14ac:dyDescent="0.25">
      <c r="A261" s="5" t="s">
        <v>1731</v>
      </c>
      <c r="B261" s="13">
        <v>36.340299999999999</v>
      </c>
      <c r="C261" s="2"/>
      <c r="D261" s="2"/>
      <c r="E261" s="2"/>
      <c r="F261" s="2"/>
      <c r="G261" s="2"/>
    </row>
    <row r="262" spans="1:7" ht="23.45" customHeight="1" x14ac:dyDescent="0.25">
      <c r="A262" s="5" t="s">
        <v>1732</v>
      </c>
      <c r="B262" s="13">
        <v>37.013300000000001</v>
      </c>
      <c r="C262" s="2"/>
      <c r="D262" s="2"/>
      <c r="E262" s="2"/>
      <c r="F262" s="2"/>
      <c r="G262" s="2"/>
    </row>
    <row r="263" spans="1:7" ht="14.1" customHeight="1" x14ac:dyDescent="0.25">
      <c r="A263" s="14" t="s">
        <v>0</v>
      </c>
      <c r="B263" s="15" t="s">
        <v>0</v>
      </c>
      <c r="C263" s="2"/>
      <c r="D263" s="2"/>
      <c r="E263" s="2"/>
      <c r="F263" s="2"/>
      <c r="G263" s="2"/>
    </row>
    <row r="264" spans="1:7" ht="23.65" customHeight="1" x14ac:dyDescent="0.25">
      <c r="A264" s="5" t="s">
        <v>1733</v>
      </c>
      <c r="B264" s="9" t="s">
        <v>1734</v>
      </c>
      <c r="C264" s="2"/>
      <c r="D264" s="2"/>
      <c r="E264" s="2"/>
      <c r="F264" s="2"/>
      <c r="G264" s="2"/>
    </row>
  </sheetData>
  <mergeCells count="16">
    <mergeCell ref="A260:B260"/>
    <mergeCell ref="A254:G254"/>
    <mergeCell ref="A234:G234"/>
    <mergeCell ref="A7:F7"/>
    <mergeCell ref="A6:G6"/>
    <mergeCell ref="A247:C247"/>
    <mergeCell ref="A246:G246"/>
    <mergeCell ref="A241:B241"/>
    <mergeCell ref="A235:C235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0"/>
  <sheetViews>
    <sheetView showGridLines="0" topLeftCell="A81" workbookViewId="0">
      <selection activeCell="F105" sqref="E105:F105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2711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49576</v>
      </c>
      <c r="E8" s="7">
        <v>34175215.600000001</v>
      </c>
      <c r="F8" s="7">
        <v>0.63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104069</v>
      </c>
      <c r="E9" s="7">
        <v>23311456</v>
      </c>
      <c r="F9" s="7">
        <v>0.42970000000000003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3477</v>
      </c>
      <c r="E10" s="7">
        <v>16458205.65</v>
      </c>
      <c r="F10" s="7">
        <v>0.3034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65665</v>
      </c>
      <c r="E11" s="7">
        <v>60608795</v>
      </c>
      <c r="F11" s="7">
        <v>1.1173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5000</v>
      </c>
      <c r="E12" s="7">
        <v>10896250</v>
      </c>
      <c r="F12" s="7">
        <v>0.2009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6419</v>
      </c>
      <c r="E13" s="7">
        <v>79591106.700000003</v>
      </c>
      <c r="F13" s="7">
        <v>1.4672000000000001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6688</v>
      </c>
      <c r="E14" s="7">
        <v>60758808</v>
      </c>
      <c r="F14" s="7">
        <v>1.1200000000000001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50902</v>
      </c>
      <c r="E15" s="7">
        <v>127573137.5</v>
      </c>
      <c r="F15" s="7">
        <v>2.3517000000000001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147616</v>
      </c>
      <c r="E16" s="7">
        <v>171551934.40000001</v>
      </c>
      <c r="F16" s="7">
        <v>3.1623999999999999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261548</v>
      </c>
      <c r="E17" s="7">
        <v>400573839.39999998</v>
      </c>
      <c r="F17" s="7">
        <v>7.3842999999999996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317405</v>
      </c>
      <c r="E18" s="7">
        <v>355826875.25</v>
      </c>
      <c r="F18" s="7">
        <v>6.5594000000000001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40839</v>
      </c>
      <c r="E19" s="7">
        <v>59700492.149999999</v>
      </c>
      <c r="F19" s="7">
        <v>1.1005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72094</v>
      </c>
      <c r="E20" s="7">
        <v>121146757.59999999</v>
      </c>
      <c r="F20" s="7">
        <v>2.2332000000000001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140008</v>
      </c>
      <c r="E21" s="7">
        <v>37088119.200000003</v>
      </c>
      <c r="F21" s="7">
        <v>0.68369999999999997</v>
      </c>
      <c r="G21" s="2"/>
    </row>
    <row r="22" spans="1:7" ht="14.45" customHeight="1" x14ac:dyDescent="0.25">
      <c r="A22" s="5" t="s">
        <v>1736</v>
      </c>
      <c r="B22" s="5" t="s">
        <v>1737</v>
      </c>
      <c r="C22" s="5" t="s">
        <v>46</v>
      </c>
      <c r="D22" s="6">
        <v>239168</v>
      </c>
      <c r="E22" s="7">
        <v>30780921.600000001</v>
      </c>
      <c r="F22" s="7">
        <v>0.56740000000000002</v>
      </c>
      <c r="G22" s="2"/>
    </row>
    <row r="23" spans="1:7" ht="14.45" customHeight="1" x14ac:dyDescent="0.25">
      <c r="A23" s="5" t="s">
        <v>47</v>
      </c>
      <c r="B23" s="5" t="s">
        <v>48</v>
      </c>
      <c r="C23" s="5" t="s">
        <v>46</v>
      </c>
      <c r="D23" s="6">
        <v>160000</v>
      </c>
      <c r="E23" s="7">
        <v>18880000</v>
      </c>
      <c r="F23" s="7">
        <v>0.34799999999999998</v>
      </c>
      <c r="G23" s="2"/>
    </row>
    <row r="24" spans="1:7" ht="14.45" customHeight="1" x14ac:dyDescent="0.25">
      <c r="A24" s="5" t="s">
        <v>2436</v>
      </c>
      <c r="B24" s="5" t="s">
        <v>2437</v>
      </c>
      <c r="C24" s="5" t="s">
        <v>46</v>
      </c>
      <c r="D24" s="6">
        <v>28291</v>
      </c>
      <c r="E24" s="7">
        <v>16055142.5</v>
      </c>
      <c r="F24" s="7">
        <v>0.29599999999999999</v>
      </c>
      <c r="G24" s="2"/>
    </row>
    <row r="25" spans="1:7" ht="23.45" customHeight="1" x14ac:dyDescent="0.25">
      <c r="A25" s="5" t="s">
        <v>49</v>
      </c>
      <c r="B25" s="5" t="s">
        <v>50</v>
      </c>
      <c r="C25" s="5" t="s">
        <v>46</v>
      </c>
      <c r="D25" s="6">
        <v>240342</v>
      </c>
      <c r="E25" s="7">
        <v>199567979.69999999</v>
      </c>
      <c r="F25" s="7">
        <v>3.6789000000000001</v>
      </c>
      <c r="G25" s="2"/>
    </row>
    <row r="26" spans="1:7" ht="23.45" customHeight="1" x14ac:dyDescent="0.25">
      <c r="A26" s="5" t="s">
        <v>51</v>
      </c>
      <c r="B26" s="5" t="s">
        <v>52</v>
      </c>
      <c r="C26" s="5" t="s">
        <v>53</v>
      </c>
      <c r="D26" s="6">
        <v>3462</v>
      </c>
      <c r="E26" s="7">
        <v>8815636.8000000007</v>
      </c>
      <c r="F26" s="7">
        <v>0.16250000000000001</v>
      </c>
      <c r="G26" s="2"/>
    </row>
    <row r="27" spans="1:7" ht="23.45" customHeight="1" x14ac:dyDescent="0.25">
      <c r="A27" s="5" t="s">
        <v>54</v>
      </c>
      <c r="B27" s="5" t="s">
        <v>55</v>
      </c>
      <c r="C27" s="5" t="s">
        <v>53</v>
      </c>
      <c r="D27" s="6">
        <v>60518</v>
      </c>
      <c r="E27" s="7">
        <v>38371437.899999999</v>
      </c>
      <c r="F27" s="7">
        <v>0.70730000000000004</v>
      </c>
      <c r="G27" s="2"/>
    </row>
    <row r="28" spans="1:7" ht="23.45" customHeight="1" x14ac:dyDescent="0.25">
      <c r="A28" s="5" t="s">
        <v>2438</v>
      </c>
      <c r="B28" s="5" t="s">
        <v>2439</v>
      </c>
      <c r="C28" s="5" t="s">
        <v>53</v>
      </c>
      <c r="D28" s="6">
        <v>8100</v>
      </c>
      <c r="E28" s="7">
        <v>14383170</v>
      </c>
      <c r="F28" s="7">
        <v>0.2651</v>
      </c>
      <c r="G28" s="2"/>
    </row>
    <row r="29" spans="1:7" ht="23.45" customHeight="1" x14ac:dyDescent="0.25">
      <c r="A29" s="5" t="s">
        <v>56</v>
      </c>
      <c r="B29" s="5" t="s">
        <v>57</v>
      </c>
      <c r="C29" s="5" t="s">
        <v>53</v>
      </c>
      <c r="D29" s="6">
        <v>9148</v>
      </c>
      <c r="E29" s="7">
        <v>90706994</v>
      </c>
      <c r="F29" s="7">
        <v>1.6720999999999999</v>
      </c>
      <c r="G29" s="2"/>
    </row>
    <row r="30" spans="1:7" ht="14.45" customHeight="1" x14ac:dyDescent="0.25">
      <c r="A30" s="5" t="s">
        <v>58</v>
      </c>
      <c r="B30" s="5" t="s">
        <v>59</v>
      </c>
      <c r="C30" s="5" t="s">
        <v>60</v>
      </c>
      <c r="D30" s="6">
        <v>345539</v>
      </c>
      <c r="E30" s="7">
        <v>147355106.55000001</v>
      </c>
      <c r="F30" s="7">
        <v>2.7164000000000001</v>
      </c>
      <c r="G30" s="2"/>
    </row>
    <row r="31" spans="1:7" ht="23.45" customHeight="1" x14ac:dyDescent="0.25">
      <c r="A31" s="5" t="s">
        <v>61</v>
      </c>
      <c r="B31" s="5" t="s">
        <v>62</v>
      </c>
      <c r="C31" s="5" t="s">
        <v>63</v>
      </c>
      <c r="D31" s="6">
        <v>42593</v>
      </c>
      <c r="E31" s="7">
        <v>56397391.299999997</v>
      </c>
      <c r="F31" s="7">
        <v>1.0396000000000001</v>
      </c>
      <c r="G31" s="2"/>
    </row>
    <row r="32" spans="1:7" ht="23.45" customHeight="1" x14ac:dyDescent="0.25">
      <c r="A32" s="5" t="s">
        <v>64</v>
      </c>
      <c r="B32" s="5" t="s">
        <v>65</v>
      </c>
      <c r="C32" s="5" t="s">
        <v>63</v>
      </c>
      <c r="D32" s="6">
        <v>157312</v>
      </c>
      <c r="E32" s="7">
        <v>221322252.80000001</v>
      </c>
      <c r="F32" s="7">
        <v>4.0799000000000003</v>
      </c>
      <c r="G32" s="2"/>
    </row>
    <row r="33" spans="1:7" ht="23.45" customHeight="1" x14ac:dyDescent="0.25">
      <c r="A33" s="5" t="s">
        <v>66</v>
      </c>
      <c r="B33" s="5" t="s">
        <v>67</v>
      </c>
      <c r="C33" s="5" t="s">
        <v>63</v>
      </c>
      <c r="D33" s="6">
        <v>4401</v>
      </c>
      <c r="E33" s="7">
        <v>20693061.899999999</v>
      </c>
      <c r="F33" s="7">
        <v>0.38150000000000001</v>
      </c>
      <c r="G33" s="2"/>
    </row>
    <row r="34" spans="1:7" ht="23.45" customHeight="1" x14ac:dyDescent="0.25">
      <c r="A34" s="5" t="s">
        <v>68</v>
      </c>
      <c r="B34" s="5" t="s">
        <v>69</v>
      </c>
      <c r="C34" s="5" t="s">
        <v>63</v>
      </c>
      <c r="D34" s="6">
        <v>39686</v>
      </c>
      <c r="E34" s="7">
        <v>145685321.69999999</v>
      </c>
      <c r="F34" s="7">
        <v>2.6856</v>
      </c>
      <c r="G34" s="2"/>
    </row>
    <row r="35" spans="1:7" ht="23.45" customHeight="1" x14ac:dyDescent="0.25">
      <c r="A35" s="5" t="s">
        <v>70</v>
      </c>
      <c r="B35" s="5" t="s">
        <v>71</v>
      </c>
      <c r="C35" s="5" t="s">
        <v>63</v>
      </c>
      <c r="D35" s="6">
        <v>46862</v>
      </c>
      <c r="E35" s="7">
        <v>57567623.899999999</v>
      </c>
      <c r="F35" s="7">
        <v>1.0611999999999999</v>
      </c>
      <c r="G35" s="2"/>
    </row>
    <row r="36" spans="1:7" ht="23.45" customHeight="1" x14ac:dyDescent="0.25">
      <c r="A36" s="5" t="s">
        <v>1738</v>
      </c>
      <c r="B36" s="5" t="s">
        <v>1739</v>
      </c>
      <c r="C36" s="5" t="s">
        <v>1740</v>
      </c>
      <c r="D36" s="6">
        <v>7000</v>
      </c>
      <c r="E36" s="7">
        <v>5709550</v>
      </c>
      <c r="F36" s="7">
        <v>0.1053</v>
      </c>
      <c r="G36" s="2"/>
    </row>
    <row r="37" spans="1:7" ht="14.45" customHeight="1" x14ac:dyDescent="0.25">
      <c r="A37" s="5" t="s">
        <v>72</v>
      </c>
      <c r="B37" s="5" t="s">
        <v>73</v>
      </c>
      <c r="C37" s="5" t="s">
        <v>74</v>
      </c>
      <c r="D37" s="6">
        <v>23122</v>
      </c>
      <c r="E37" s="7">
        <v>26807646.800000001</v>
      </c>
      <c r="F37" s="7">
        <v>0.49419999999999997</v>
      </c>
      <c r="G37" s="2"/>
    </row>
    <row r="38" spans="1:7" ht="23.45" customHeight="1" x14ac:dyDescent="0.25">
      <c r="A38" s="5" t="s">
        <v>75</v>
      </c>
      <c r="B38" s="5" t="s">
        <v>76</v>
      </c>
      <c r="C38" s="5" t="s">
        <v>77</v>
      </c>
      <c r="D38" s="6">
        <v>6837</v>
      </c>
      <c r="E38" s="7">
        <v>47639874.149999999</v>
      </c>
      <c r="F38" s="7">
        <v>0.87819999999999998</v>
      </c>
      <c r="G38" s="2"/>
    </row>
    <row r="39" spans="1:7" ht="23.45" customHeight="1" x14ac:dyDescent="0.25">
      <c r="A39" s="5" t="s">
        <v>2442</v>
      </c>
      <c r="B39" s="5" t="s">
        <v>2443</v>
      </c>
      <c r="C39" s="5" t="s">
        <v>77</v>
      </c>
      <c r="D39" s="6">
        <v>6470</v>
      </c>
      <c r="E39" s="7">
        <v>34968085.5</v>
      </c>
      <c r="F39" s="7">
        <v>0.64459999999999995</v>
      </c>
      <c r="G39" s="2"/>
    </row>
    <row r="40" spans="1:7" ht="23.45" customHeight="1" x14ac:dyDescent="0.25">
      <c r="A40" s="5" t="s">
        <v>78</v>
      </c>
      <c r="B40" s="5" t="s">
        <v>79</v>
      </c>
      <c r="C40" s="5" t="s">
        <v>80</v>
      </c>
      <c r="D40" s="6">
        <v>21585</v>
      </c>
      <c r="E40" s="7">
        <v>41169070.5</v>
      </c>
      <c r="F40" s="7">
        <v>0.75890000000000002</v>
      </c>
      <c r="G40" s="2"/>
    </row>
    <row r="41" spans="1:7" ht="23.45" customHeight="1" x14ac:dyDescent="0.25">
      <c r="A41" s="5" t="s">
        <v>81</v>
      </c>
      <c r="B41" s="5" t="s">
        <v>82</v>
      </c>
      <c r="C41" s="5" t="s">
        <v>80</v>
      </c>
      <c r="D41" s="6">
        <v>2378</v>
      </c>
      <c r="E41" s="7">
        <v>16031643.699999999</v>
      </c>
      <c r="F41" s="7">
        <v>0.29549999999999998</v>
      </c>
      <c r="G41" s="2"/>
    </row>
    <row r="42" spans="1:7" ht="23.45" customHeight="1" x14ac:dyDescent="0.25">
      <c r="A42" s="5" t="s">
        <v>83</v>
      </c>
      <c r="B42" s="5" t="s">
        <v>84</v>
      </c>
      <c r="C42" s="5" t="s">
        <v>85</v>
      </c>
      <c r="D42" s="6">
        <v>275188</v>
      </c>
      <c r="E42" s="7">
        <v>81441888.599999994</v>
      </c>
      <c r="F42" s="7">
        <v>1.5013000000000001</v>
      </c>
      <c r="G42" s="2"/>
    </row>
    <row r="43" spans="1:7" ht="23.45" customHeight="1" x14ac:dyDescent="0.25">
      <c r="A43" s="5" t="s">
        <v>86</v>
      </c>
      <c r="B43" s="5" t="s">
        <v>87</v>
      </c>
      <c r="C43" s="5" t="s">
        <v>88</v>
      </c>
      <c r="D43" s="6">
        <v>60193</v>
      </c>
      <c r="E43" s="7">
        <v>220866174.90000001</v>
      </c>
      <c r="F43" s="7">
        <v>4.0715000000000003</v>
      </c>
      <c r="G43" s="2"/>
    </row>
    <row r="44" spans="1:7" ht="14.45" customHeight="1" x14ac:dyDescent="0.25">
      <c r="A44" s="5" t="s">
        <v>89</v>
      </c>
      <c r="B44" s="5" t="s">
        <v>90</v>
      </c>
      <c r="C44" s="5" t="s">
        <v>91</v>
      </c>
      <c r="D44" s="6">
        <v>11682</v>
      </c>
      <c r="E44" s="7">
        <v>41486286.600000001</v>
      </c>
      <c r="F44" s="7">
        <v>0.76480000000000004</v>
      </c>
      <c r="G44" s="2"/>
    </row>
    <row r="45" spans="1:7" ht="23.45" customHeight="1" x14ac:dyDescent="0.25">
      <c r="A45" s="5" t="s">
        <v>92</v>
      </c>
      <c r="B45" s="5" t="s">
        <v>93</v>
      </c>
      <c r="C45" s="5" t="s">
        <v>91</v>
      </c>
      <c r="D45" s="6">
        <v>450</v>
      </c>
      <c r="E45" s="7">
        <v>2238232.5</v>
      </c>
      <c r="F45" s="7">
        <v>4.1300000000000003E-2</v>
      </c>
      <c r="G45" s="2"/>
    </row>
    <row r="46" spans="1:7" ht="14.45" customHeight="1" x14ac:dyDescent="0.25">
      <c r="A46" s="5" t="s">
        <v>94</v>
      </c>
      <c r="B46" s="5" t="s">
        <v>95</v>
      </c>
      <c r="C46" s="5" t="s">
        <v>96</v>
      </c>
      <c r="D46" s="6">
        <v>24181</v>
      </c>
      <c r="E46" s="7">
        <v>36963076.600000001</v>
      </c>
      <c r="F46" s="7">
        <v>0.68140000000000001</v>
      </c>
      <c r="G46" s="2"/>
    </row>
    <row r="47" spans="1:7" ht="41.85" customHeight="1" x14ac:dyDescent="0.25">
      <c r="A47" s="5" t="s">
        <v>97</v>
      </c>
      <c r="B47" s="5" t="s">
        <v>98</v>
      </c>
      <c r="C47" s="5" t="s">
        <v>96</v>
      </c>
      <c r="D47" s="6">
        <v>22694</v>
      </c>
      <c r="E47" s="7">
        <v>28165523.399999999</v>
      </c>
      <c r="F47" s="7">
        <v>0.51919999999999999</v>
      </c>
      <c r="G47" s="2"/>
    </row>
    <row r="48" spans="1:7" ht="14.45" customHeight="1" x14ac:dyDescent="0.25">
      <c r="A48" s="5" t="s">
        <v>99</v>
      </c>
      <c r="B48" s="5" t="s">
        <v>100</v>
      </c>
      <c r="C48" s="5" t="s">
        <v>96</v>
      </c>
      <c r="D48" s="6">
        <v>8658</v>
      </c>
      <c r="E48" s="7">
        <v>14575310.1</v>
      </c>
      <c r="F48" s="7">
        <v>0.26869999999999999</v>
      </c>
      <c r="G48" s="2"/>
    </row>
    <row r="49" spans="1:7" ht="14.45" customHeight="1" x14ac:dyDescent="0.25">
      <c r="A49" s="5" t="s">
        <v>101</v>
      </c>
      <c r="B49" s="5" t="s">
        <v>102</v>
      </c>
      <c r="C49" s="5" t="s">
        <v>103</v>
      </c>
      <c r="D49" s="6">
        <v>13160</v>
      </c>
      <c r="E49" s="7">
        <v>88141732</v>
      </c>
      <c r="F49" s="7">
        <v>1.6248</v>
      </c>
      <c r="G49" s="2"/>
    </row>
    <row r="50" spans="1:7" ht="23.45" customHeight="1" x14ac:dyDescent="0.25">
      <c r="A50" s="5" t="s">
        <v>1743</v>
      </c>
      <c r="B50" s="5" t="s">
        <v>1744</v>
      </c>
      <c r="C50" s="5" t="s">
        <v>106</v>
      </c>
      <c r="D50" s="6">
        <v>19000</v>
      </c>
      <c r="E50" s="7">
        <v>9356550</v>
      </c>
      <c r="F50" s="7">
        <v>0.17249999999999999</v>
      </c>
      <c r="G50" s="2"/>
    </row>
    <row r="51" spans="1:7" ht="23.45" customHeight="1" x14ac:dyDescent="0.25">
      <c r="A51" s="5" t="s">
        <v>104</v>
      </c>
      <c r="B51" s="5" t="s">
        <v>105</v>
      </c>
      <c r="C51" s="5" t="s">
        <v>106</v>
      </c>
      <c r="D51" s="6">
        <v>84784</v>
      </c>
      <c r="E51" s="7">
        <v>45592596</v>
      </c>
      <c r="F51" s="7">
        <v>0.84050000000000002</v>
      </c>
      <c r="G51" s="2"/>
    </row>
    <row r="52" spans="1:7" ht="23.45" customHeight="1" x14ac:dyDescent="0.25">
      <c r="A52" s="5" t="s">
        <v>107</v>
      </c>
      <c r="B52" s="5" t="s">
        <v>108</v>
      </c>
      <c r="C52" s="5" t="s">
        <v>109</v>
      </c>
      <c r="D52" s="6">
        <v>4994</v>
      </c>
      <c r="E52" s="7">
        <v>25867921.199999999</v>
      </c>
      <c r="F52" s="7">
        <v>0.47689999999999999</v>
      </c>
      <c r="G52" s="2"/>
    </row>
    <row r="53" spans="1:7" ht="23.45" customHeight="1" x14ac:dyDescent="0.25">
      <c r="A53" s="5" t="s">
        <v>110</v>
      </c>
      <c r="B53" s="5" t="s">
        <v>111</v>
      </c>
      <c r="C53" s="5" t="s">
        <v>109</v>
      </c>
      <c r="D53" s="6">
        <v>13260</v>
      </c>
      <c r="E53" s="7">
        <v>31225974</v>
      </c>
      <c r="F53" s="7">
        <v>0.5756</v>
      </c>
      <c r="G53" s="2"/>
    </row>
    <row r="54" spans="1:7" ht="23.45" customHeight="1" x14ac:dyDescent="0.25">
      <c r="A54" s="5" t="s">
        <v>1745</v>
      </c>
      <c r="B54" s="5" t="s">
        <v>1746</v>
      </c>
      <c r="C54" s="5" t="s">
        <v>109</v>
      </c>
      <c r="D54" s="6">
        <v>10505</v>
      </c>
      <c r="E54" s="7">
        <v>11137926.25</v>
      </c>
      <c r="F54" s="7">
        <v>0.20530000000000001</v>
      </c>
      <c r="G54" s="2"/>
    </row>
    <row r="55" spans="1:7" ht="14.45" customHeight="1" x14ac:dyDescent="0.25">
      <c r="A55" s="5" t="s">
        <v>112</v>
      </c>
      <c r="B55" s="5" t="s">
        <v>113</v>
      </c>
      <c r="C55" s="5" t="s">
        <v>114</v>
      </c>
      <c r="D55" s="6">
        <v>38656</v>
      </c>
      <c r="E55" s="7">
        <v>60092684.799999997</v>
      </c>
      <c r="F55" s="7">
        <v>1.1077999999999999</v>
      </c>
      <c r="G55" s="2"/>
    </row>
    <row r="56" spans="1:7" ht="23.45" customHeight="1" x14ac:dyDescent="0.25">
      <c r="A56" s="5" t="s">
        <v>115</v>
      </c>
      <c r="B56" s="5" t="s">
        <v>116</v>
      </c>
      <c r="C56" s="5" t="s">
        <v>117</v>
      </c>
      <c r="D56" s="6">
        <v>144345</v>
      </c>
      <c r="E56" s="7">
        <v>29489683.5</v>
      </c>
      <c r="F56" s="7">
        <v>0.54359999999999997</v>
      </c>
      <c r="G56" s="2"/>
    </row>
    <row r="57" spans="1:7" ht="23.45" customHeight="1" x14ac:dyDescent="0.25">
      <c r="A57" s="5" t="s">
        <v>118</v>
      </c>
      <c r="B57" s="5" t="s">
        <v>119</v>
      </c>
      <c r="C57" s="5" t="s">
        <v>120</v>
      </c>
      <c r="D57" s="6">
        <v>29700</v>
      </c>
      <c r="E57" s="7">
        <v>16554780</v>
      </c>
      <c r="F57" s="7">
        <v>0.30520000000000003</v>
      </c>
      <c r="G57" s="2"/>
    </row>
    <row r="58" spans="1:7" ht="14.45" customHeight="1" x14ac:dyDescent="0.25">
      <c r="A58" s="5" t="s">
        <v>121</v>
      </c>
      <c r="B58" s="5" t="s">
        <v>122</v>
      </c>
      <c r="C58" s="5" t="s">
        <v>123</v>
      </c>
      <c r="D58" s="6">
        <v>55800</v>
      </c>
      <c r="E58" s="7">
        <v>27408960</v>
      </c>
      <c r="F58" s="7">
        <v>0.50529999999999997</v>
      </c>
      <c r="G58" s="2"/>
    </row>
    <row r="59" spans="1:7" ht="23.45" customHeight="1" x14ac:dyDescent="0.25">
      <c r="A59" s="5" t="s">
        <v>124</v>
      </c>
      <c r="B59" s="5" t="s">
        <v>125</v>
      </c>
      <c r="C59" s="5" t="s">
        <v>126</v>
      </c>
      <c r="D59" s="6">
        <v>54373</v>
      </c>
      <c r="E59" s="7">
        <v>29896994.050000001</v>
      </c>
      <c r="F59" s="7">
        <v>0.55110000000000003</v>
      </c>
      <c r="G59" s="2"/>
    </row>
    <row r="60" spans="1:7" ht="23.45" customHeight="1" x14ac:dyDescent="0.25">
      <c r="A60" s="5" t="s">
        <v>1747</v>
      </c>
      <c r="B60" s="5" t="s">
        <v>1748</v>
      </c>
      <c r="C60" s="5" t="s">
        <v>126</v>
      </c>
      <c r="D60" s="6">
        <v>22131</v>
      </c>
      <c r="E60" s="7">
        <v>30682418.399999999</v>
      </c>
      <c r="F60" s="7">
        <v>0.56559999999999999</v>
      </c>
      <c r="G60" s="2"/>
    </row>
    <row r="61" spans="1:7" ht="23.45" customHeight="1" x14ac:dyDescent="0.25">
      <c r="A61" s="5" t="s">
        <v>127</v>
      </c>
      <c r="B61" s="5" t="s">
        <v>128</v>
      </c>
      <c r="C61" s="5" t="s">
        <v>129</v>
      </c>
      <c r="D61" s="6">
        <v>165750</v>
      </c>
      <c r="E61" s="7">
        <v>43816012.5</v>
      </c>
      <c r="F61" s="7">
        <v>0.80769999999999997</v>
      </c>
      <c r="G61" s="2"/>
    </row>
    <row r="62" spans="1:7" ht="14.45" customHeight="1" x14ac:dyDescent="0.25">
      <c r="A62" s="5" t="s">
        <v>130</v>
      </c>
      <c r="B62" s="5" t="s">
        <v>131</v>
      </c>
      <c r="C62" s="5" t="s">
        <v>132</v>
      </c>
      <c r="D62" s="6">
        <v>19313</v>
      </c>
      <c r="E62" s="7">
        <v>55644615.600000001</v>
      </c>
      <c r="F62" s="7">
        <v>1.0258</v>
      </c>
      <c r="G62" s="2"/>
    </row>
    <row r="63" spans="1:7" ht="23.45" customHeight="1" x14ac:dyDescent="0.25">
      <c r="A63" s="5" t="s">
        <v>133</v>
      </c>
      <c r="B63" s="5" t="s">
        <v>134</v>
      </c>
      <c r="C63" s="5" t="s">
        <v>135</v>
      </c>
      <c r="D63" s="6">
        <v>118322</v>
      </c>
      <c r="E63" s="7">
        <v>64497322.200000003</v>
      </c>
      <c r="F63" s="7">
        <v>1.1890000000000001</v>
      </c>
      <c r="G63" s="2"/>
    </row>
    <row r="64" spans="1:7" ht="23.45" customHeight="1" x14ac:dyDescent="0.25">
      <c r="A64" s="5" t="s">
        <v>136</v>
      </c>
      <c r="B64" s="5" t="s">
        <v>137</v>
      </c>
      <c r="C64" s="5" t="s">
        <v>135</v>
      </c>
      <c r="D64" s="6">
        <v>22477</v>
      </c>
      <c r="E64" s="7">
        <v>28553656.949999999</v>
      </c>
      <c r="F64" s="7">
        <v>0.52639999999999998</v>
      </c>
      <c r="G64" s="2"/>
    </row>
    <row r="65" spans="1:7" ht="23.45" customHeight="1" x14ac:dyDescent="0.25">
      <c r="A65" s="5" t="s">
        <v>138</v>
      </c>
      <c r="B65" s="5" t="s">
        <v>139</v>
      </c>
      <c r="C65" s="5" t="s">
        <v>140</v>
      </c>
      <c r="D65" s="6">
        <v>47969</v>
      </c>
      <c r="E65" s="7">
        <v>111722199.45</v>
      </c>
      <c r="F65" s="7">
        <v>2.0594999999999999</v>
      </c>
      <c r="G65" s="2"/>
    </row>
    <row r="66" spans="1:7" ht="23.45" customHeight="1" x14ac:dyDescent="0.25">
      <c r="A66" s="5" t="s">
        <v>141</v>
      </c>
      <c r="B66" s="5" t="s">
        <v>142</v>
      </c>
      <c r="C66" s="5" t="s">
        <v>143</v>
      </c>
      <c r="D66" s="6">
        <v>5041</v>
      </c>
      <c r="E66" s="7">
        <v>17843627.699999999</v>
      </c>
      <c r="F66" s="7">
        <v>0.32890000000000003</v>
      </c>
      <c r="G66" s="2"/>
    </row>
    <row r="67" spans="1:7" ht="23.45" customHeight="1" x14ac:dyDescent="0.25">
      <c r="A67" s="5" t="s">
        <v>144</v>
      </c>
      <c r="B67" s="5" t="s">
        <v>145</v>
      </c>
      <c r="C67" s="5" t="s">
        <v>146</v>
      </c>
      <c r="D67" s="6">
        <v>8706</v>
      </c>
      <c r="E67" s="7">
        <v>50836075.200000003</v>
      </c>
      <c r="F67" s="7">
        <v>0.93710000000000004</v>
      </c>
      <c r="G67" s="2"/>
    </row>
    <row r="68" spans="1:7" ht="23.45" customHeight="1" x14ac:dyDescent="0.25">
      <c r="A68" s="5" t="s">
        <v>147</v>
      </c>
      <c r="B68" s="5" t="s">
        <v>148</v>
      </c>
      <c r="C68" s="5" t="s">
        <v>146</v>
      </c>
      <c r="D68" s="6">
        <v>29408</v>
      </c>
      <c r="E68" s="7">
        <v>42559257.600000001</v>
      </c>
      <c r="F68" s="7">
        <v>0.78449999999999998</v>
      </c>
      <c r="G68" s="2"/>
    </row>
    <row r="69" spans="1:7" ht="23.45" customHeight="1" x14ac:dyDescent="0.25">
      <c r="A69" s="5" t="s">
        <v>149</v>
      </c>
      <c r="B69" s="5" t="s">
        <v>150</v>
      </c>
      <c r="C69" s="5" t="s">
        <v>146</v>
      </c>
      <c r="D69" s="6">
        <v>10169</v>
      </c>
      <c r="E69" s="7">
        <v>58897322.649999999</v>
      </c>
      <c r="F69" s="7">
        <v>1.0857000000000001</v>
      </c>
      <c r="G69" s="2"/>
    </row>
    <row r="70" spans="1:7" ht="23.45" customHeight="1" x14ac:dyDescent="0.25">
      <c r="A70" s="5" t="s">
        <v>151</v>
      </c>
      <c r="B70" s="5" t="s">
        <v>152</v>
      </c>
      <c r="C70" s="5" t="s">
        <v>146</v>
      </c>
      <c r="D70" s="6">
        <v>68473</v>
      </c>
      <c r="E70" s="7">
        <v>99956885.400000006</v>
      </c>
      <c r="F70" s="7">
        <v>1.8426</v>
      </c>
      <c r="G70" s="2"/>
    </row>
    <row r="71" spans="1:7" ht="23.45" customHeight="1" x14ac:dyDescent="0.25">
      <c r="A71" s="5" t="s">
        <v>153</v>
      </c>
      <c r="B71" s="5" t="s">
        <v>154</v>
      </c>
      <c r="C71" s="5" t="s">
        <v>146</v>
      </c>
      <c r="D71" s="6">
        <v>12490</v>
      </c>
      <c r="E71" s="7">
        <v>33673664.5</v>
      </c>
      <c r="F71" s="7">
        <v>0.62070000000000003</v>
      </c>
      <c r="G71" s="2"/>
    </row>
    <row r="72" spans="1:7" ht="23.45" customHeight="1" x14ac:dyDescent="0.25">
      <c r="A72" s="5" t="s">
        <v>155</v>
      </c>
      <c r="B72" s="5" t="s">
        <v>156</v>
      </c>
      <c r="C72" s="5" t="s">
        <v>157</v>
      </c>
      <c r="D72" s="6">
        <v>335170</v>
      </c>
      <c r="E72" s="7">
        <v>35946982.5</v>
      </c>
      <c r="F72" s="7">
        <v>0.66269999999999996</v>
      </c>
      <c r="G72" s="2"/>
    </row>
    <row r="73" spans="1:7" ht="23.45" customHeight="1" x14ac:dyDescent="0.25">
      <c r="A73" s="5" t="s">
        <v>158</v>
      </c>
      <c r="B73" s="5" t="s">
        <v>159</v>
      </c>
      <c r="C73" s="5" t="s">
        <v>157</v>
      </c>
      <c r="D73" s="6">
        <v>278573</v>
      </c>
      <c r="E73" s="7">
        <v>100007707</v>
      </c>
      <c r="F73" s="7">
        <v>1.8435999999999999</v>
      </c>
      <c r="G73" s="2"/>
    </row>
    <row r="74" spans="1:7" ht="23.45" customHeight="1" x14ac:dyDescent="0.25">
      <c r="A74" s="5" t="s">
        <v>160</v>
      </c>
      <c r="B74" s="5" t="s">
        <v>161</v>
      </c>
      <c r="C74" s="5" t="s">
        <v>157</v>
      </c>
      <c r="D74" s="6">
        <v>214270</v>
      </c>
      <c r="E74" s="7">
        <v>66423700</v>
      </c>
      <c r="F74" s="7">
        <v>1.2244999999999999</v>
      </c>
      <c r="G74" s="2"/>
    </row>
    <row r="75" spans="1:7" ht="23.45" customHeight="1" x14ac:dyDescent="0.25">
      <c r="A75" s="5" t="s">
        <v>162</v>
      </c>
      <c r="B75" s="5" t="s">
        <v>163</v>
      </c>
      <c r="C75" s="5" t="s">
        <v>164</v>
      </c>
      <c r="D75" s="6">
        <v>72780</v>
      </c>
      <c r="E75" s="7">
        <v>45691284</v>
      </c>
      <c r="F75" s="7">
        <v>0.84230000000000005</v>
      </c>
      <c r="G75" s="2"/>
    </row>
    <row r="76" spans="1:7" ht="23.45" customHeight="1" x14ac:dyDescent="0.25">
      <c r="A76" s="5" t="s">
        <v>165</v>
      </c>
      <c r="B76" s="5" t="s">
        <v>166</v>
      </c>
      <c r="C76" s="5" t="s">
        <v>164</v>
      </c>
      <c r="D76" s="6">
        <v>133461</v>
      </c>
      <c r="E76" s="7">
        <v>381805228.80000001</v>
      </c>
      <c r="F76" s="7">
        <v>7.0382999999999996</v>
      </c>
      <c r="G76" s="2"/>
    </row>
    <row r="77" spans="1:7" ht="23.45" customHeight="1" x14ac:dyDescent="0.25">
      <c r="A77" s="5" t="s">
        <v>167</v>
      </c>
      <c r="B77" s="5" t="s">
        <v>168</v>
      </c>
      <c r="C77" s="5" t="s">
        <v>169</v>
      </c>
      <c r="D77" s="6">
        <v>18210</v>
      </c>
      <c r="E77" s="7">
        <v>27404229</v>
      </c>
      <c r="F77" s="7">
        <v>0.50519999999999998</v>
      </c>
      <c r="G77" s="2"/>
    </row>
    <row r="78" spans="1:7" ht="14.45" customHeight="1" x14ac:dyDescent="0.25">
      <c r="A78" s="5" t="s">
        <v>170</v>
      </c>
      <c r="B78" s="5" t="s">
        <v>171</v>
      </c>
      <c r="C78" s="5" t="s">
        <v>169</v>
      </c>
      <c r="D78" s="6">
        <v>413220</v>
      </c>
      <c r="E78" s="7">
        <v>69090384</v>
      </c>
      <c r="F78" s="7">
        <v>1.2736000000000001</v>
      </c>
      <c r="G78" s="2"/>
    </row>
    <row r="79" spans="1:7" ht="23.45" customHeight="1" x14ac:dyDescent="0.25">
      <c r="A79" s="5" t="s">
        <v>172</v>
      </c>
      <c r="B79" s="5" t="s">
        <v>173</v>
      </c>
      <c r="C79" s="5" t="s">
        <v>174</v>
      </c>
      <c r="D79" s="6">
        <v>13190</v>
      </c>
      <c r="E79" s="7">
        <v>13561298.5</v>
      </c>
      <c r="F79" s="7">
        <v>0.25</v>
      </c>
      <c r="G79" s="2"/>
    </row>
    <row r="80" spans="1:7" ht="23.45" customHeight="1" x14ac:dyDescent="0.25">
      <c r="A80" s="5" t="s">
        <v>175</v>
      </c>
      <c r="B80" s="5" t="s">
        <v>176</v>
      </c>
      <c r="C80" s="5" t="s">
        <v>177</v>
      </c>
      <c r="D80" s="6">
        <v>136544</v>
      </c>
      <c r="E80" s="7">
        <v>187440776</v>
      </c>
      <c r="F80" s="7">
        <v>3.4552999999999998</v>
      </c>
      <c r="G80" s="2"/>
    </row>
    <row r="81" spans="1:7" ht="23.45" customHeight="1" x14ac:dyDescent="0.25">
      <c r="A81" s="5" t="s">
        <v>181</v>
      </c>
      <c r="B81" s="5" t="s">
        <v>182</v>
      </c>
      <c r="C81" s="5" t="s">
        <v>183</v>
      </c>
      <c r="D81" s="6">
        <v>16950</v>
      </c>
      <c r="E81" s="7">
        <v>54950205</v>
      </c>
      <c r="F81" s="7">
        <v>1.0129999999999999</v>
      </c>
      <c r="G81" s="2"/>
    </row>
    <row r="82" spans="1:7" ht="14.45" customHeight="1" x14ac:dyDescent="0.25">
      <c r="A82" s="5" t="s">
        <v>184</v>
      </c>
      <c r="B82" s="5" t="s">
        <v>185</v>
      </c>
      <c r="C82" s="5" t="s">
        <v>186</v>
      </c>
      <c r="D82" s="6">
        <v>9393</v>
      </c>
      <c r="E82" s="7">
        <v>19695712.050000001</v>
      </c>
      <c r="F82" s="7">
        <v>0.36309999999999998</v>
      </c>
      <c r="G82" s="2"/>
    </row>
    <row r="83" spans="1:7" ht="23.45" customHeight="1" x14ac:dyDescent="0.25">
      <c r="A83" s="5" t="s">
        <v>2444</v>
      </c>
      <c r="B83" s="5" t="s">
        <v>2445</v>
      </c>
      <c r="C83" s="5"/>
      <c r="D83" s="6">
        <v>49500</v>
      </c>
      <c r="E83" s="7">
        <v>24453000</v>
      </c>
      <c r="F83" s="7">
        <v>0.45079999999999998</v>
      </c>
      <c r="G83" s="2"/>
    </row>
    <row r="84" spans="1:7" ht="14.45" customHeight="1" x14ac:dyDescent="0.25">
      <c r="A84" s="5" t="s">
        <v>1751</v>
      </c>
      <c r="B84" s="5" t="s">
        <v>1752</v>
      </c>
      <c r="C84" s="5"/>
      <c r="D84" s="6">
        <v>1027</v>
      </c>
      <c r="E84" s="7">
        <v>36925476.899999999</v>
      </c>
      <c r="F84" s="7">
        <v>0.68069999999999997</v>
      </c>
      <c r="G84" s="2"/>
    </row>
    <row r="85" spans="1:7" ht="14.45" customHeight="1" x14ac:dyDescent="0.25">
      <c r="A85" s="5" t="s">
        <v>1753</v>
      </c>
      <c r="B85" s="5" t="s">
        <v>1754</v>
      </c>
      <c r="C85" s="5"/>
      <c r="D85" s="6">
        <v>10406</v>
      </c>
      <c r="E85" s="7">
        <v>23011308.100000001</v>
      </c>
      <c r="F85" s="7">
        <v>0.42420000000000002</v>
      </c>
      <c r="G85" s="2"/>
    </row>
    <row r="86" spans="1:7" ht="14.45" customHeight="1" x14ac:dyDescent="0.25">
      <c r="A86" s="5" t="s">
        <v>0</v>
      </c>
      <c r="B86" s="5" t="s">
        <v>0</v>
      </c>
      <c r="C86" s="8" t="s">
        <v>191</v>
      </c>
      <c r="D86" s="6">
        <v>5828686</v>
      </c>
      <c r="E86" s="7">
        <v>5323761548.25</v>
      </c>
      <c r="F86" s="7">
        <v>98.139499999999998</v>
      </c>
      <c r="G86" s="2"/>
    </row>
    <row r="87" spans="1:7" ht="18.399999999999999" customHeight="1" x14ac:dyDescent="0.25">
      <c r="A87" s="28" t="s">
        <v>0</v>
      </c>
      <c r="B87" s="28"/>
      <c r="C87" s="28"/>
      <c r="D87" s="28"/>
      <c r="E87" s="28"/>
      <c r="F87" s="28"/>
      <c r="G87" s="28"/>
    </row>
    <row r="88" spans="1:7" ht="14.45" customHeight="1" x14ac:dyDescent="0.25">
      <c r="A88" s="30" t="s">
        <v>1708</v>
      </c>
      <c r="B88" s="30"/>
      <c r="C88" s="30"/>
      <c r="D88" s="2"/>
      <c r="E88" s="2"/>
      <c r="F88" s="2"/>
      <c r="G88" s="2"/>
    </row>
    <row r="89" spans="1:7" ht="14.45" customHeight="1" x14ac:dyDescent="0.25">
      <c r="A89" s="4" t="s">
        <v>1709</v>
      </c>
      <c r="B89" s="4" t="s">
        <v>9</v>
      </c>
      <c r="C89" s="4" t="s">
        <v>10</v>
      </c>
      <c r="D89" s="2"/>
      <c r="E89" s="2"/>
      <c r="F89" s="2"/>
      <c r="G89" s="2"/>
    </row>
    <row r="90" spans="1:7" ht="23.45" customHeight="1" x14ac:dyDescent="0.25">
      <c r="A90" s="5" t="s">
        <v>1710</v>
      </c>
      <c r="B90" s="7">
        <v>1087063.6499999999</v>
      </c>
      <c r="C90" s="7">
        <v>0.02</v>
      </c>
      <c r="D90" s="2"/>
      <c r="E90" s="2"/>
      <c r="F90" s="2"/>
      <c r="G90" s="2"/>
    </row>
    <row r="91" spans="1:7" ht="14.45" customHeight="1" x14ac:dyDescent="0.25">
      <c r="A91" s="5" t="s">
        <v>1712</v>
      </c>
      <c r="B91" s="7">
        <v>48774.879999999997</v>
      </c>
      <c r="C91" s="7">
        <v>0</v>
      </c>
      <c r="D91" s="2"/>
      <c r="E91" s="2"/>
      <c r="F91" s="2"/>
      <c r="G91" s="2"/>
    </row>
    <row r="92" spans="1:7" ht="14.45" customHeight="1" x14ac:dyDescent="0.25">
      <c r="A92" s="5" t="s">
        <v>1713</v>
      </c>
      <c r="B92" s="7">
        <v>99795011.140000001</v>
      </c>
      <c r="C92" s="7">
        <v>1.84</v>
      </c>
      <c r="D92" s="2"/>
      <c r="E92" s="2"/>
      <c r="F92" s="2"/>
      <c r="G92" s="2"/>
    </row>
    <row r="93" spans="1:7" ht="14.45" customHeight="1" x14ac:dyDescent="0.25">
      <c r="A93" s="10" t="s">
        <v>1714</v>
      </c>
      <c r="B93" s="7">
        <v>100930849.67</v>
      </c>
      <c r="C93" s="7">
        <v>1.86</v>
      </c>
      <c r="D93" s="2"/>
      <c r="E93" s="2"/>
      <c r="F93" s="2"/>
      <c r="G93" s="2"/>
    </row>
    <row r="94" spans="1:7" ht="18.399999999999999" customHeight="1" x14ac:dyDescent="0.25">
      <c r="A94" s="28" t="s">
        <v>0</v>
      </c>
      <c r="B94" s="28"/>
      <c r="C94" s="28"/>
      <c r="D94" s="28"/>
      <c r="E94" s="28"/>
      <c r="F94" s="28"/>
      <c r="G94" s="28"/>
    </row>
    <row r="95" spans="1:7" ht="23.65" customHeight="1" x14ac:dyDescent="0.25">
      <c r="A95" s="5" t="s">
        <v>1715</v>
      </c>
      <c r="B95" s="9"/>
      <c r="C95" s="2"/>
      <c r="D95" s="2"/>
      <c r="E95" s="2"/>
      <c r="F95" s="2"/>
      <c r="G95" s="2"/>
    </row>
    <row r="96" spans="1:7" ht="14.45" customHeight="1" x14ac:dyDescent="0.25">
      <c r="A96" s="5" t="s">
        <v>1716</v>
      </c>
      <c r="B96" s="9"/>
      <c r="C96" s="2"/>
      <c r="D96" s="2"/>
      <c r="E96" s="2"/>
      <c r="F96" s="2"/>
      <c r="G96" s="2"/>
    </row>
    <row r="97" spans="1:7" ht="32.65" customHeight="1" x14ac:dyDescent="0.25">
      <c r="A97" s="5" t="s">
        <v>1717</v>
      </c>
      <c r="B97" s="9"/>
      <c r="C97" s="2"/>
      <c r="D97" s="2"/>
      <c r="E97" s="2"/>
      <c r="F97" s="2"/>
      <c r="G97" s="2"/>
    </row>
    <row r="98" spans="1:7" ht="1.35" customHeight="1" x14ac:dyDescent="0.25">
      <c r="A98" s="2"/>
      <c r="B98" s="2"/>
      <c r="C98" s="2"/>
      <c r="D98" s="2"/>
      <c r="E98" s="2"/>
      <c r="F98" s="2"/>
      <c r="G98" s="2"/>
    </row>
    <row r="99" spans="1:7" ht="14.45" customHeight="1" x14ac:dyDescent="0.25">
      <c r="A99" s="30" t="s">
        <v>0</v>
      </c>
      <c r="B99" s="30"/>
      <c r="C99" s="30"/>
      <c r="D99" s="2"/>
      <c r="E99" s="2"/>
      <c r="F99" s="2"/>
      <c r="G99" s="2"/>
    </row>
    <row r="100" spans="1:7" ht="23.65" customHeight="1" x14ac:dyDescent="0.25">
      <c r="A100" s="5" t="s">
        <v>1710</v>
      </c>
      <c r="B100" s="7">
        <v>1087063.6499999999</v>
      </c>
      <c r="C100" s="7">
        <v>0.02</v>
      </c>
      <c r="D100" s="2"/>
      <c r="E100" s="2"/>
      <c r="F100" s="2"/>
      <c r="G100" s="2"/>
    </row>
    <row r="101" spans="1:7" ht="14.45" customHeight="1" x14ac:dyDescent="0.25">
      <c r="A101" s="5" t="s">
        <v>1712</v>
      </c>
      <c r="B101" s="7">
        <v>48774.879999999997</v>
      </c>
      <c r="C101" s="7">
        <v>0</v>
      </c>
      <c r="D101" s="2"/>
      <c r="E101" s="2"/>
      <c r="F101" s="2"/>
      <c r="G101" s="2"/>
    </row>
    <row r="102" spans="1:7" ht="14.45" customHeight="1" x14ac:dyDescent="0.25">
      <c r="A102" s="5" t="s">
        <v>1713</v>
      </c>
      <c r="B102" s="7">
        <v>99795011.140000001</v>
      </c>
      <c r="C102" s="7">
        <v>1.84</v>
      </c>
      <c r="D102" s="2"/>
      <c r="E102" s="2"/>
      <c r="F102" s="2"/>
      <c r="G102" s="2"/>
    </row>
    <row r="103" spans="1:7" ht="14.45" customHeight="1" x14ac:dyDescent="0.25">
      <c r="A103" s="5" t="s">
        <v>1728</v>
      </c>
      <c r="B103" s="7">
        <v>5323761548.25</v>
      </c>
      <c r="C103" s="7">
        <v>98.14</v>
      </c>
      <c r="D103" s="2"/>
      <c r="E103" s="2"/>
      <c r="F103" s="2"/>
      <c r="G103" s="2"/>
    </row>
    <row r="104" spans="1:7" ht="14.45" customHeight="1" x14ac:dyDescent="0.25">
      <c r="A104" s="2"/>
      <c r="B104" s="2"/>
      <c r="C104" s="2"/>
      <c r="D104" s="2"/>
      <c r="E104" s="2"/>
      <c r="F104" s="2"/>
      <c r="G104" s="2"/>
    </row>
    <row r="105" spans="1:7" ht="14.45" customHeight="1" x14ac:dyDescent="0.25">
      <c r="A105" s="10" t="s">
        <v>1714</v>
      </c>
      <c r="B105" s="7">
        <v>5424692397.9200001</v>
      </c>
      <c r="C105" s="7">
        <v>100</v>
      </c>
      <c r="D105" s="2"/>
      <c r="E105" s="2"/>
      <c r="F105" s="31"/>
      <c r="G105" s="2"/>
    </row>
    <row r="106" spans="1:7" ht="14.45" customHeight="1" x14ac:dyDescent="0.25">
      <c r="A106" s="30" t="s">
        <v>0</v>
      </c>
      <c r="B106" s="30"/>
      <c r="C106" s="2"/>
      <c r="D106" s="2"/>
      <c r="E106" s="2"/>
      <c r="F106" s="2"/>
      <c r="G106" s="2"/>
    </row>
    <row r="107" spans="1:7" ht="23.65" customHeight="1" x14ac:dyDescent="0.25">
      <c r="A107" s="5" t="s">
        <v>1731</v>
      </c>
      <c r="B107" s="13">
        <v>48.447600000000001</v>
      </c>
      <c r="C107" s="2"/>
      <c r="D107" s="2"/>
      <c r="E107" s="2"/>
      <c r="F107" s="2"/>
      <c r="G107" s="2"/>
    </row>
    <row r="108" spans="1:7" ht="23.45" customHeight="1" x14ac:dyDescent="0.25">
      <c r="A108" s="5" t="s">
        <v>1732</v>
      </c>
      <c r="B108" s="13">
        <v>48.9407</v>
      </c>
      <c r="C108" s="2"/>
      <c r="D108" s="2"/>
      <c r="E108" s="2"/>
      <c r="F108" s="2"/>
      <c r="G108" s="2"/>
    </row>
    <row r="109" spans="1:7" ht="14.1" customHeight="1" x14ac:dyDescent="0.25">
      <c r="A109" s="11" t="s">
        <v>0</v>
      </c>
      <c r="B109" s="12" t="s">
        <v>0</v>
      </c>
      <c r="C109" s="2"/>
      <c r="D109" s="2"/>
      <c r="E109" s="2"/>
      <c r="F109" s="2"/>
      <c r="G109" s="2"/>
    </row>
    <row r="110" spans="1:7" ht="23.65" customHeight="1" x14ac:dyDescent="0.25">
      <c r="A110" s="5" t="s">
        <v>1733</v>
      </c>
      <c r="B110" s="9" t="s">
        <v>1734</v>
      </c>
      <c r="C110" s="2"/>
      <c r="D110" s="2"/>
      <c r="E110" s="2"/>
      <c r="F110" s="2"/>
      <c r="G110" s="2"/>
    </row>
  </sheetData>
  <mergeCells count="13">
    <mergeCell ref="A106:B106"/>
    <mergeCell ref="A99:C99"/>
    <mergeCell ref="A6:F6"/>
    <mergeCell ref="A5:G5"/>
    <mergeCell ref="A94:G94"/>
    <mergeCell ref="A88:C88"/>
    <mergeCell ref="A87:G87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8"/>
  <sheetViews>
    <sheetView showGridLines="0" topLeftCell="A126" workbookViewId="0">
      <selection activeCell="F140" sqref="E140:F140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2712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399999999999999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809</v>
      </c>
      <c r="B7" s="30"/>
      <c r="C7" s="30"/>
      <c r="D7" s="30"/>
      <c r="E7" s="30"/>
      <c r="F7" s="30"/>
      <c r="G7" s="3" t="s">
        <v>0</v>
      </c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810</v>
      </c>
    </row>
    <row r="9" spans="1:7" ht="51" customHeight="1" x14ac:dyDescent="0.25">
      <c r="A9" s="5" t="s">
        <v>2189</v>
      </c>
      <c r="B9" s="5" t="s">
        <v>2190</v>
      </c>
      <c r="C9" s="5" t="s">
        <v>96</v>
      </c>
      <c r="D9" s="6">
        <v>10000</v>
      </c>
      <c r="E9" s="7">
        <v>1003773</v>
      </c>
      <c r="F9" s="7">
        <v>4.0599999999999997E-2</v>
      </c>
      <c r="G9" s="5" t="s">
        <v>1246</v>
      </c>
    </row>
    <row r="10" spans="1:7" ht="41.85" customHeight="1" x14ac:dyDescent="0.25">
      <c r="A10" s="5" t="s">
        <v>1271</v>
      </c>
      <c r="B10" s="5" t="s">
        <v>1272</v>
      </c>
      <c r="C10" s="5" t="s">
        <v>35</v>
      </c>
      <c r="D10" s="6">
        <v>100000</v>
      </c>
      <c r="E10" s="7">
        <v>9744470</v>
      </c>
      <c r="F10" s="7">
        <v>0.39439999999999997</v>
      </c>
      <c r="G10" s="5" t="s">
        <v>813</v>
      </c>
    </row>
    <row r="11" spans="1:7" ht="32.65" customHeight="1" x14ac:dyDescent="0.25">
      <c r="A11" s="5" t="s">
        <v>1349</v>
      </c>
      <c r="B11" s="5" t="s">
        <v>1350</v>
      </c>
      <c r="C11" s="5" t="s">
        <v>126</v>
      </c>
      <c r="D11" s="6">
        <v>500000</v>
      </c>
      <c r="E11" s="7">
        <v>48854150</v>
      </c>
      <c r="F11" s="7">
        <v>1.9775</v>
      </c>
      <c r="G11" s="5" t="s">
        <v>1351</v>
      </c>
    </row>
    <row r="12" spans="1:7" ht="23.45" customHeight="1" x14ac:dyDescent="0.25">
      <c r="A12" s="5" t="s">
        <v>1370</v>
      </c>
      <c r="B12" s="5" t="s">
        <v>1371</v>
      </c>
      <c r="C12" s="5" t="s">
        <v>88</v>
      </c>
      <c r="D12" s="6">
        <v>100000</v>
      </c>
      <c r="E12" s="7">
        <v>9999590</v>
      </c>
      <c r="F12" s="7">
        <v>0.40479999999999999</v>
      </c>
      <c r="G12" s="5" t="s">
        <v>813</v>
      </c>
    </row>
    <row r="13" spans="1:7" ht="32.65" customHeight="1" x14ac:dyDescent="0.25">
      <c r="A13" s="5" t="s">
        <v>1374</v>
      </c>
      <c r="B13" s="5" t="s">
        <v>1375</v>
      </c>
      <c r="C13" s="5" t="s">
        <v>88</v>
      </c>
      <c r="D13" s="6">
        <v>500000</v>
      </c>
      <c r="E13" s="7">
        <v>50275100</v>
      </c>
      <c r="F13" s="7">
        <v>2.0350000000000001</v>
      </c>
      <c r="G13" s="5" t="s">
        <v>813</v>
      </c>
    </row>
    <row r="14" spans="1:7" ht="23.45" customHeight="1" x14ac:dyDescent="0.25">
      <c r="A14" s="5" t="s">
        <v>1376</v>
      </c>
      <c r="B14" s="5" t="s">
        <v>1377</v>
      </c>
      <c r="C14" s="5" t="s">
        <v>103</v>
      </c>
      <c r="D14" s="6">
        <v>1000000</v>
      </c>
      <c r="E14" s="7">
        <v>98679800</v>
      </c>
      <c r="F14" s="7">
        <v>3.9944000000000002</v>
      </c>
      <c r="G14" s="5" t="s">
        <v>813</v>
      </c>
    </row>
    <row r="15" spans="1:7" ht="23.45" customHeight="1" x14ac:dyDescent="0.25">
      <c r="A15" s="5" t="s">
        <v>1382</v>
      </c>
      <c r="B15" s="5" t="s">
        <v>1383</v>
      </c>
      <c r="C15" s="5" t="s">
        <v>35</v>
      </c>
      <c r="D15" s="6">
        <v>1000000</v>
      </c>
      <c r="E15" s="7">
        <v>100054000</v>
      </c>
      <c r="F15" s="7">
        <v>4.05</v>
      </c>
      <c r="G15" s="5" t="s">
        <v>813</v>
      </c>
    </row>
    <row r="16" spans="1:7" ht="32.65" customHeight="1" x14ac:dyDescent="0.25">
      <c r="A16" s="5" t="s">
        <v>1392</v>
      </c>
      <c r="B16" s="5" t="s">
        <v>1393</v>
      </c>
      <c r="C16" s="5" t="s">
        <v>164</v>
      </c>
      <c r="D16" s="6">
        <v>500000</v>
      </c>
      <c r="E16" s="7">
        <v>50912200</v>
      </c>
      <c r="F16" s="7">
        <v>2.0608</v>
      </c>
      <c r="G16" s="5" t="s">
        <v>813</v>
      </c>
    </row>
    <row r="17" spans="1:7" ht="23.45" customHeight="1" x14ac:dyDescent="0.25">
      <c r="A17" s="5" t="s">
        <v>2713</v>
      </c>
      <c r="B17" s="5" t="s">
        <v>2714</v>
      </c>
      <c r="C17" s="5" t="s">
        <v>833</v>
      </c>
      <c r="D17" s="6">
        <v>500000</v>
      </c>
      <c r="E17" s="7">
        <v>50712900</v>
      </c>
      <c r="F17" s="7">
        <v>2.0528</v>
      </c>
      <c r="G17" s="5" t="s">
        <v>813</v>
      </c>
    </row>
    <row r="18" spans="1:7" ht="32.65" customHeight="1" x14ac:dyDescent="0.25">
      <c r="A18" s="5" t="s">
        <v>2505</v>
      </c>
      <c r="B18" s="5" t="s">
        <v>2506</v>
      </c>
      <c r="C18" s="5" t="s">
        <v>195</v>
      </c>
      <c r="D18" s="6">
        <v>500000</v>
      </c>
      <c r="E18" s="7">
        <v>50015000</v>
      </c>
      <c r="F18" s="7">
        <v>2.0245000000000002</v>
      </c>
      <c r="G18" s="5" t="s">
        <v>813</v>
      </c>
    </row>
    <row r="19" spans="1:7" ht="23.45" customHeight="1" x14ac:dyDescent="0.25">
      <c r="A19" s="5" t="s">
        <v>2509</v>
      </c>
      <c r="B19" s="5" t="s">
        <v>2510</v>
      </c>
      <c r="C19" s="5" t="s">
        <v>103</v>
      </c>
      <c r="D19" s="6">
        <v>500000</v>
      </c>
      <c r="E19" s="7">
        <v>49846750</v>
      </c>
      <c r="F19" s="7">
        <v>2.0177</v>
      </c>
      <c r="G19" s="5" t="s">
        <v>813</v>
      </c>
    </row>
    <row r="20" spans="1:7" ht="23.45" customHeight="1" x14ac:dyDescent="0.25">
      <c r="A20" s="5" t="s">
        <v>1482</v>
      </c>
      <c r="B20" s="5" t="s">
        <v>1483</v>
      </c>
      <c r="C20" s="5" t="s">
        <v>103</v>
      </c>
      <c r="D20" s="6">
        <v>500000</v>
      </c>
      <c r="E20" s="7">
        <v>49910000</v>
      </c>
      <c r="F20" s="7">
        <v>2.0203000000000002</v>
      </c>
      <c r="G20" s="5" t="s">
        <v>813</v>
      </c>
    </row>
    <row r="21" spans="1:7" ht="32.65" customHeight="1" x14ac:dyDescent="0.25">
      <c r="A21" s="5" t="s">
        <v>1497</v>
      </c>
      <c r="B21" s="5" t="s">
        <v>1498</v>
      </c>
      <c r="C21" s="5" t="s">
        <v>1045</v>
      </c>
      <c r="D21" s="6">
        <v>180000</v>
      </c>
      <c r="E21" s="7">
        <v>17960490</v>
      </c>
      <c r="F21" s="7">
        <v>0.72699999999999998</v>
      </c>
      <c r="G21" s="5" t="s">
        <v>858</v>
      </c>
    </row>
    <row r="22" spans="1:7" ht="23.45" customHeight="1" x14ac:dyDescent="0.25">
      <c r="A22" s="5" t="s">
        <v>2513</v>
      </c>
      <c r="B22" s="5" t="s">
        <v>2514</v>
      </c>
      <c r="C22" s="5" t="s">
        <v>1028</v>
      </c>
      <c r="D22" s="6">
        <v>270000</v>
      </c>
      <c r="E22" s="7">
        <v>26926965</v>
      </c>
      <c r="F22" s="7">
        <v>1.0900000000000001</v>
      </c>
      <c r="G22" s="5" t="s">
        <v>813</v>
      </c>
    </row>
    <row r="23" spans="1:7" ht="23.45" customHeight="1" x14ac:dyDescent="0.25">
      <c r="A23" s="5" t="s">
        <v>1507</v>
      </c>
      <c r="B23" s="5" t="s">
        <v>1508</v>
      </c>
      <c r="C23" s="5" t="s">
        <v>126</v>
      </c>
      <c r="D23" s="6">
        <v>500000</v>
      </c>
      <c r="E23" s="7">
        <v>49718450</v>
      </c>
      <c r="F23" s="7">
        <v>2.0125000000000002</v>
      </c>
      <c r="G23" s="5" t="s">
        <v>828</v>
      </c>
    </row>
    <row r="24" spans="1:7" ht="23.45" customHeight="1" x14ac:dyDescent="0.25">
      <c r="A24" s="5" t="s">
        <v>1509</v>
      </c>
      <c r="B24" s="5" t="s">
        <v>1510</v>
      </c>
      <c r="C24" s="5" t="s">
        <v>1028</v>
      </c>
      <c r="D24" s="6">
        <v>500000</v>
      </c>
      <c r="E24" s="7">
        <v>50236650</v>
      </c>
      <c r="F24" s="7">
        <v>2.0335000000000001</v>
      </c>
      <c r="G24" s="5" t="s">
        <v>813</v>
      </c>
    </row>
    <row r="25" spans="1:7" ht="32.65" customHeight="1" x14ac:dyDescent="0.25">
      <c r="A25" s="5" t="s">
        <v>1515</v>
      </c>
      <c r="B25" s="5" t="s">
        <v>1516</v>
      </c>
      <c r="C25" s="5" t="s">
        <v>35</v>
      </c>
      <c r="D25" s="6">
        <v>200000</v>
      </c>
      <c r="E25" s="7">
        <v>20027020</v>
      </c>
      <c r="F25" s="7">
        <v>0.81069999999999998</v>
      </c>
      <c r="G25" s="5" t="s">
        <v>1351</v>
      </c>
    </row>
    <row r="26" spans="1:7" ht="32.65" customHeight="1" x14ac:dyDescent="0.25">
      <c r="A26" s="5" t="s">
        <v>1517</v>
      </c>
      <c r="B26" s="5" t="s">
        <v>1518</v>
      </c>
      <c r="C26" s="5" t="s">
        <v>1028</v>
      </c>
      <c r="D26" s="6">
        <v>100000</v>
      </c>
      <c r="E26" s="7">
        <v>9992840</v>
      </c>
      <c r="F26" s="7">
        <v>0.40450000000000003</v>
      </c>
      <c r="G26" s="5" t="s">
        <v>858</v>
      </c>
    </row>
    <row r="27" spans="1:7" ht="41.85" customHeight="1" x14ac:dyDescent="0.25">
      <c r="A27" s="5" t="s">
        <v>2529</v>
      </c>
      <c r="B27" s="5" t="s">
        <v>2530</v>
      </c>
      <c r="C27" s="5" t="s">
        <v>96</v>
      </c>
      <c r="D27" s="6">
        <v>500000</v>
      </c>
      <c r="E27" s="7">
        <v>49849200</v>
      </c>
      <c r="F27" s="7">
        <v>2.0177999999999998</v>
      </c>
      <c r="G27" s="5" t="s">
        <v>1577</v>
      </c>
    </row>
    <row r="28" spans="1:7" ht="32.65" customHeight="1" x14ac:dyDescent="0.25">
      <c r="A28" s="5" t="s">
        <v>1600</v>
      </c>
      <c r="B28" s="5" t="s">
        <v>1601</v>
      </c>
      <c r="C28" s="5" t="s">
        <v>164</v>
      </c>
      <c r="D28" s="6">
        <v>650000</v>
      </c>
      <c r="E28" s="7">
        <v>67607670</v>
      </c>
      <c r="F28" s="7">
        <v>2.7366000000000001</v>
      </c>
      <c r="G28" s="5" t="s">
        <v>858</v>
      </c>
    </row>
    <row r="29" spans="1:7" ht="23.45" customHeight="1" x14ac:dyDescent="0.25">
      <c r="A29" s="5" t="s">
        <v>2531</v>
      </c>
      <c r="B29" s="5" t="s">
        <v>2532</v>
      </c>
      <c r="C29" s="5" t="s">
        <v>96</v>
      </c>
      <c r="D29" s="6">
        <v>1000000</v>
      </c>
      <c r="E29" s="7">
        <v>99415700</v>
      </c>
      <c r="F29" s="7">
        <v>4.0242000000000004</v>
      </c>
      <c r="G29" s="5" t="s">
        <v>1351</v>
      </c>
    </row>
    <row r="30" spans="1:7" ht="32.65" customHeight="1" x14ac:dyDescent="0.25">
      <c r="A30" s="5" t="s">
        <v>1618</v>
      </c>
      <c r="B30" s="5" t="s">
        <v>1619</v>
      </c>
      <c r="C30" s="5" t="s">
        <v>1028</v>
      </c>
      <c r="D30" s="6">
        <v>70000</v>
      </c>
      <c r="E30" s="7">
        <v>7072828</v>
      </c>
      <c r="F30" s="7">
        <v>0.2863</v>
      </c>
      <c r="G30" s="5" t="s">
        <v>828</v>
      </c>
    </row>
    <row r="31" spans="1:7" ht="32.65" customHeight="1" x14ac:dyDescent="0.25">
      <c r="A31" s="5" t="s">
        <v>1626</v>
      </c>
      <c r="B31" s="5" t="s">
        <v>1627</v>
      </c>
      <c r="C31" s="5" t="s">
        <v>164</v>
      </c>
      <c r="D31" s="6">
        <v>500000</v>
      </c>
      <c r="E31" s="7">
        <v>52671400</v>
      </c>
      <c r="F31" s="7">
        <v>2.1320000000000001</v>
      </c>
      <c r="G31" s="5" t="s">
        <v>858</v>
      </c>
    </row>
    <row r="32" spans="1:7" ht="23.45" customHeight="1" x14ac:dyDescent="0.25">
      <c r="A32" s="5" t="s">
        <v>1628</v>
      </c>
      <c r="B32" s="5" t="s">
        <v>1629</v>
      </c>
      <c r="C32" s="5" t="s">
        <v>96</v>
      </c>
      <c r="D32" s="6">
        <v>20000</v>
      </c>
      <c r="E32" s="7">
        <v>2014352</v>
      </c>
      <c r="F32" s="7">
        <v>8.1500000000000003E-2</v>
      </c>
      <c r="G32" s="5" t="s">
        <v>858</v>
      </c>
    </row>
    <row r="33" spans="1:7" ht="32.65" customHeight="1" x14ac:dyDescent="0.25">
      <c r="A33" s="5" t="s">
        <v>2325</v>
      </c>
      <c r="B33" s="5" t="s">
        <v>2326</v>
      </c>
      <c r="C33" s="5" t="s">
        <v>164</v>
      </c>
      <c r="D33" s="6">
        <v>30000</v>
      </c>
      <c r="E33" s="7">
        <v>3001974</v>
      </c>
      <c r="F33" s="7">
        <v>0.1215</v>
      </c>
      <c r="G33" s="5" t="s">
        <v>828</v>
      </c>
    </row>
    <row r="34" spans="1:7" ht="32.65" customHeight="1" x14ac:dyDescent="0.25">
      <c r="A34" s="5" t="s">
        <v>1640</v>
      </c>
      <c r="B34" s="5" t="s">
        <v>1641</v>
      </c>
      <c r="C34" s="5" t="s">
        <v>109</v>
      </c>
      <c r="D34" s="6">
        <v>196130</v>
      </c>
      <c r="E34" s="7">
        <v>5687005.0899999999</v>
      </c>
      <c r="F34" s="7">
        <v>0.23019999999999999</v>
      </c>
      <c r="G34" s="5" t="s">
        <v>828</v>
      </c>
    </row>
    <row r="35" spans="1:7" ht="23.45" customHeight="1" x14ac:dyDescent="0.25">
      <c r="A35" s="5" t="s">
        <v>2715</v>
      </c>
      <c r="B35" s="5" t="s">
        <v>2716</v>
      </c>
      <c r="C35" s="5" t="s">
        <v>157</v>
      </c>
      <c r="D35" s="6">
        <v>500000</v>
      </c>
      <c r="E35" s="7">
        <v>48279000</v>
      </c>
      <c r="F35" s="7">
        <v>1.9542999999999999</v>
      </c>
      <c r="G35" s="5" t="s">
        <v>813</v>
      </c>
    </row>
    <row r="36" spans="1:7" ht="23.45" customHeight="1" x14ac:dyDescent="0.25">
      <c r="A36" s="5" t="s">
        <v>2717</v>
      </c>
      <c r="B36" s="5" t="s">
        <v>2718</v>
      </c>
      <c r="C36" s="5" t="s">
        <v>195</v>
      </c>
      <c r="D36" s="6">
        <v>500000</v>
      </c>
      <c r="E36" s="7">
        <v>48323850</v>
      </c>
      <c r="F36" s="7">
        <v>1.9560999999999999</v>
      </c>
      <c r="G36" s="5" t="s">
        <v>813</v>
      </c>
    </row>
    <row r="37" spans="1:7" ht="23.45" customHeight="1" x14ac:dyDescent="0.25">
      <c r="A37" s="5" t="s">
        <v>2543</v>
      </c>
      <c r="B37" s="5" t="s">
        <v>2544</v>
      </c>
      <c r="C37" s="5" t="s">
        <v>157</v>
      </c>
      <c r="D37" s="6">
        <v>100000</v>
      </c>
      <c r="E37" s="7">
        <v>9860360</v>
      </c>
      <c r="F37" s="7">
        <v>0.39910000000000001</v>
      </c>
      <c r="G37" s="5" t="s">
        <v>858</v>
      </c>
    </row>
    <row r="38" spans="1:7" ht="23.45" customHeight="1" x14ac:dyDescent="0.25">
      <c r="A38" s="5" t="s">
        <v>862</v>
      </c>
      <c r="B38" s="5" t="s">
        <v>863</v>
      </c>
      <c r="C38" s="5" t="s">
        <v>157</v>
      </c>
      <c r="D38" s="6">
        <v>20000</v>
      </c>
      <c r="E38" s="7">
        <v>1984066</v>
      </c>
      <c r="F38" s="7">
        <v>8.0299999999999996E-2</v>
      </c>
      <c r="G38" s="5" t="s">
        <v>858</v>
      </c>
    </row>
    <row r="39" spans="1:7" ht="23.45" customHeight="1" x14ac:dyDescent="0.25">
      <c r="A39" s="5" t="s">
        <v>870</v>
      </c>
      <c r="B39" s="5" t="s">
        <v>871</v>
      </c>
      <c r="C39" s="5" t="s">
        <v>157</v>
      </c>
      <c r="D39" s="6">
        <v>30000</v>
      </c>
      <c r="E39" s="7">
        <v>2986860</v>
      </c>
      <c r="F39" s="7">
        <v>0.12089999999999999</v>
      </c>
      <c r="G39" s="5" t="s">
        <v>858</v>
      </c>
    </row>
    <row r="40" spans="1:7" ht="23.45" customHeight="1" x14ac:dyDescent="0.25">
      <c r="A40" s="5" t="s">
        <v>874</v>
      </c>
      <c r="B40" s="5" t="s">
        <v>875</v>
      </c>
      <c r="C40" s="5" t="s">
        <v>157</v>
      </c>
      <c r="D40" s="6">
        <v>50000</v>
      </c>
      <c r="E40" s="7">
        <v>4966645</v>
      </c>
      <c r="F40" s="7">
        <v>0.20100000000000001</v>
      </c>
      <c r="G40" s="5" t="s">
        <v>858</v>
      </c>
    </row>
    <row r="41" spans="1:7" ht="32.65" customHeight="1" x14ac:dyDescent="0.25">
      <c r="A41" s="5" t="s">
        <v>2412</v>
      </c>
      <c r="B41" s="5" t="s">
        <v>2413</v>
      </c>
      <c r="C41" s="5" t="s">
        <v>157</v>
      </c>
      <c r="D41" s="6">
        <v>60000</v>
      </c>
      <c r="E41" s="7">
        <v>5996532</v>
      </c>
      <c r="F41" s="7">
        <v>0.2427</v>
      </c>
      <c r="G41" s="5" t="s">
        <v>813</v>
      </c>
    </row>
    <row r="42" spans="1:7" ht="23.45" customHeight="1" x14ac:dyDescent="0.25">
      <c r="A42" s="5" t="s">
        <v>888</v>
      </c>
      <c r="B42" s="5" t="s">
        <v>889</v>
      </c>
      <c r="C42" s="5" t="s">
        <v>106</v>
      </c>
      <c r="D42" s="6">
        <v>1000000</v>
      </c>
      <c r="E42" s="7">
        <v>99829100</v>
      </c>
      <c r="F42" s="7">
        <v>4.0408999999999997</v>
      </c>
      <c r="G42" s="5" t="s">
        <v>813</v>
      </c>
    </row>
    <row r="43" spans="1:7" ht="32.65" customHeight="1" x14ac:dyDescent="0.25">
      <c r="A43" s="5" t="s">
        <v>902</v>
      </c>
      <c r="B43" s="5" t="s">
        <v>903</v>
      </c>
      <c r="C43" s="5" t="s">
        <v>35</v>
      </c>
      <c r="D43" s="6">
        <v>50000</v>
      </c>
      <c r="E43" s="7">
        <v>4968760</v>
      </c>
      <c r="F43" s="7">
        <v>0.2011</v>
      </c>
      <c r="G43" s="5" t="s">
        <v>828</v>
      </c>
    </row>
    <row r="44" spans="1:7" ht="32.65" customHeight="1" x14ac:dyDescent="0.25">
      <c r="A44" s="5" t="s">
        <v>2545</v>
      </c>
      <c r="B44" s="5" t="s">
        <v>2546</v>
      </c>
      <c r="C44" s="5" t="s">
        <v>195</v>
      </c>
      <c r="D44" s="6">
        <v>500000</v>
      </c>
      <c r="E44" s="7">
        <v>50719850</v>
      </c>
      <c r="F44" s="7">
        <v>2.0531000000000001</v>
      </c>
      <c r="G44" s="5" t="s">
        <v>813</v>
      </c>
    </row>
    <row r="45" spans="1:7" ht="23.45" customHeight="1" x14ac:dyDescent="0.25">
      <c r="A45" s="5" t="s">
        <v>911</v>
      </c>
      <c r="B45" s="5" t="s">
        <v>912</v>
      </c>
      <c r="C45" s="5" t="s">
        <v>106</v>
      </c>
      <c r="D45" s="6">
        <v>500000</v>
      </c>
      <c r="E45" s="7">
        <v>50335850</v>
      </c>
      <c r="F45" s="7">
        <v>2.0375000000000001</v>
      </c>
      <c r="G45" s="5" t="s">
        <v>813</v>
      </c>
    </row>
    <row r="46" spans="1:7" ht="23.45" customHeight="1" x14ac:dyDescent="0.25">
      <c r="A46" s="5" t="s">
        <v>917</v>
      </c>
      <c r="B46" s="5" t="s">
        <v>918</v>
      </c>
      <c r="C46" s="5" t="s">
        <v>106</v>
      </c>
      <c r="D46" s="6">
        <v>600000</v>
      </c>
      <c r="E46" s="7">
        <v>60059160</v>
      </c>
      <c r="F46" s="7">
        <v>2.4310999999999998</v>
      </c>
      <c r="G46" s="5" t="s">
        <v>813</v>
      </c>
    </row>
    <row r="47" spans="1:7" ht="23.45" customHeight="1" x14ac:dyDescent="0.25">
      <c r="A47" s="5" t="s">
        <v>923</v>
      </c>
      <c r="B47" s="5" t="s">
        <v>924</v>
      </c>
      <c r="C47" s="5" t="s">
        <v>157</v>
      </c>
      <c r="D47" s="6">
        <v>500000</v>
      </c>
      <c r="E47" s="7">
        <v>49925950</v>
      </c>
      <c r="F47" s="7">
        <v>2.0209000000000001</v>
      </c>
      <c r="G47" s="5" t="s">
        <v>828</v>
      </c>
    </row>
    <row r="48" spans="1:7" ht="23.45" customHeight="1" x14ac:dyDescent="0.25">
      <c r="A48" s="5" t="s">
        <v>937</v>
      </c>
      <c r="B48" s="5" t="s">
        <v>938</v>
      </c>
      <c r="C48" s="5" t="s">
        <v>46</v>
      </c>
      <c r="D48" s="6">
        <v>500000</v>
      </c>
      <c r="E48" s="7">
        <v>50543500</v>
      </c>
      <c r="F48" s="7">
        <v>2.0459000000000001</v>
      </c>
      <c r="G48" s="5" t="s">
        <v>828</v>
      </c>
    </row>
    <row r="49" spans="1:7" ht="32.65" customHeight="1" x14ac:dyDescent="0.25">
      <c r="A49" s="5" t="s">
        <v>2426</v>
      </c>
      <c r="B49" s="5" t="s">
        <v>2427</v>
      </c>
      <c r="C49" s="5" t="s">
        <v>157</v>
      </c>
      <c r="D49" s="6">
        <v>500000</v>
      </c>
      <c r="E49" s="7">
        <v>50045400</v>
      </c>
      <c r="F49" s="7">
        <v>2.0257999999999998</v>
      </c>
      <c r="G49" s="5" t="s">
        <v>813</v>
      </c>
    </row>
    <row r="50" spans="1:7" ht="32.65" customHeight="1" x14ac:dyDescent="0.25">
      <c r="A50" s="5" t="s">
        <v>943</v>
      </c>
      <c r="B50" s="5" t="s">
        <v>944</v>
      </c>
      <c r="C50" s="5" t="s">
        <v>157</v>
      </c>
      <c r="D50" s="6">
        <v>40000</v>
      </c>
      <c r="E50" s="7">
        <v>4026240</v>
      </c>
      <c r="F50" s="7">
        <v>0.16300000000000001</v>
      </c>
      <c r="G50" s="5" t="s">
        <v>858</v>
      </c>
    </row>
    <row r="51" spans="1:7" ht="23.45" customHeight="1" x14ac:dyDescent="0.25">
      <c r="A51" s="5" t="s">
        <v>977</v>
      </c>
      <c r="B51" s="5" t="s">
        <v>978</v>
      </c>
      <c r="C51" s="5" t="s">
        <v>35</v>
      </c>
      <c r="D51" s="6">
        <v>500000</v>
      </c>
      <c r="E51" s="7">
        <v>49877650</v>
      </c>
      <c r="F51" s="7">
        <v>2.0190000000000001</v>
      </c>
      <c r="G51" s="5" t="s">
        <v>813</v>
      </c>
    </row>
    <row r="52" spans="1:7" ht="23.45" customHeight="1" x14ac:dyDescent="0.25">
      <c r="A52" s="5" t="s">
        <v>979</v>
      </c>
      <c r="B52" s="5" t="s">
        <v>980</v>
      </c>
      <c r="C52" s="5" t="s">
        <v>35</v>
      </c>
      <c r="D52" s="6">
        <v>500000</v>
      </c>
      <c r="E52" s="7">
        <v>50244500</v>
      </c>
      <c r="F52" s="7">
        <v>2.0337999999999998</v>
      </c>
      <c r="G52" s="5" t="s">
        <v>813</v>
      </c>
    </row>
    <row r="53" spans="1:7" ht="23.45" customHeight="1" x14ac:dyDescent="0.25">
      <c r="A53" s="5" t="s">
        <v>991</v>
      </c>
      <c r="B53" s="5" t="s">
        <v>992</v>
      </c>
      <c r="C53" s="5" t="s">
        <v>106</v>
      </c>
      <c r="D53" s="6">
        <v>500000</v>
      </c>
      <c r="E53" s="7">
        <v>50991550</v>
      </c>
      <c r="F53" s="7">
        <v>2.0640000000000001</v>
      </c>
      <c r="G53" s="5" t="s">
        <v>813</v>
      </c>
    </row>
    <row r="54" spans="1:7" ht="41.85" customHeight="1" x14ac:dyDescent="0.25">
      <c r="A54" s="5" t="s">
        <v>2173</v>
      </c>
      <c r="B54" s="5" t="s">
        <v>2174</v>
      </c>
      <c r="C54" s="5" t="s">
        <v>1028</v>
      </c>
      <c r="D54" s="6">
        <v>500000</v>
      </c>
      <c r="E54" s="7">
        <v>49474200</v>
      </c>
      <c r="F54" s="7">
        <v>2.0026000000000002</v>
      </c>
      <c r="G54" s="5" t="s">
        <v>828</v>
      </c>
    </row>
    <row r="55" spans="1:7" ht="32.65" customHeight="1" x14ac:dyDescent="0.25">
      <c r="A55" s="5" t="s">
        <v>1014</v>
      </c>
      <c r="B55" s="5" t="s">
        <v>1015</v>
      </c>
      <c r="C55" s="5" t="s">
        <v>195</v>
      </c>
      <c r="D55" s="6">
        <v>500000</v>
      </c>
      <c r="E55" s="7">
        <v>50480400</v>
      </c>
      <c r="F55" s="7">
        <v>2.0434000000000001</v>
      </c>
      <c r="G55" s="5" t="s">
        <v>813</v>
      </c>
    </row>
    <row r="56" spans="1:7" ht="23.45" customHeight="1" x14ac:dyDescent="0.25">
      <c r="A56" s="5" t="s">
        <v>2557</v>
      </c>
      <c r="B56" s="5" t="s">
        <v>2558</v>
      </c>
      <c r="C56" s="5" t="s">
        <v>106</v>
      </c>
      <c r="D56" s="6">
        <v>500000</v>
      </c>
      <c r="E56" s="7">
        <v>51306200</v>
      </c>
      <c r="F56" s="7">
        <v>2.0768</v>
      </c>
      <c r="G56" s="5" t="s">
        <v>813</v>
      </c>
    </row>
    <row r="57" spans="1:7" ht="23.45" customHeight="1" x14ac:dyDescent="0.25">
      <c r="A57" s="5" t="s">
        <v>1022</v>
      </c>
      <c r="B57" s="5" t="s">
        <v>1023</v>
      </c>
      <c r="C57" s="5" t="s">
        <v>106</v>
      </c>
      <c r="D57" s="6">
        <v>500000</v>
      </c>
      <c r="E57" s="7">
        <v>51729050</v>
      </c>
      <c r="F57" s="7">
        <v>2.0939000000000001</v>
      </c>
      <c r="G57" s="5" t="s">
        <v>813</v>
      </c>
    </row>
    <row r="58" spans="1:7" ht="32.65" customHeight="1" x14ac:dyDescent="0.25">
      <c r="A58" s="5" t="s">
        <v>1043</v>
      </c>
      <c r="B58" s="5" t="s">
        <v>1044</v>
      </c>
      <c r="C58" s="5" t="s">
        <v>1045</v>
      </c>
      <c r="D58" s="6">
        <v>50000</v>
      </c>
      <c r="E58" s="7">
        <v>5008305</v>
      </c>
      <c r="F58" s="7">
        <v>0.20269999999999999</v>
      </c>
      <c r="G58" s="5" t="s">
        <v>858</v>
      </c>
    </row>
    <row r="59" spans="1:7" ht="23.45" customHeight="1" x14ac:dyDescent="0.25">
      <c r="A59" s="5" t="s">
        <v>1046</v>
      </c>
      <c r="B59" s="5" t="s">
        <v>1047</v>
      </c>
      <c r="C59" s="5" t="s">
        <v>35</v>
      </c>
      <c r="D59" s="6">
        <v>100000</v>
      </c>
      <c r="E59" s="7">
        <v>9987370</v>
      </c>
      <c r="F59" s="7">
        <v>0.40429999999999999</v>
      </c>
      <c r="G59" s="5" t="s">
        <v>858</v>
      </c>
    </row>
    <row r="60" spans="1:7" ht="23.45" customHeight="1" x14ac:dyDescent="0.25">
      <c r="A60" s="5" t="s">
        <v>1064</v>
      </c>
      <c r="B60" s="5" t="s">
        <v>1065</v>
      </c>
      <c r="C60" s="5" t="s">
        <v>157</v>
      </c>
      <c r="D60" s="6">
        <v>120000</v>
      </c>
      <c r="E60" s="7">
        <v>12184872</v>
      </c>
      <c r="F60" s="7">
        <v>0.49320000000000003</v>
      </c>
      <c r="G60" s="5" t="s">
        <v>858</v>
      </c>
    </row>
    <row r="61" spans="1:7" ht="23.45" customHeight="1" x14ac:dyDescent="0.25">
      <c r="A61" s="5" t="s">
        <v>1068</v>
      </c>
      <c r="B61" s="5" t="s">
        <v>1069</v>
      </c>
      <c r="C61" s="5" t="s">
        <v>157</v>
      </c>
      <c r="D61" s="6">
        <v>10000</v>
      </c>
      <c r="E61" s="7">
        <v>1026578</v>
      </c>
      <c r="F61" s="7">
        <v>4.1599999999999998E-2</v>
      </c>
      <c r="G61" s="5" t="s">
        <v>858</v>
      </c>
    </row>
    <row r="62" spans="1:7" ht="23.45" customHeight="1" x14ac:dyDescent="0.25">
      <c r="A62" s="5" t="s">
        <v>1080</v>
      </c>
      <c r="B62" s="5" t="s">
        <v>1081</v>
      </c>
      <c r="C62" s="5" t="s">
        <v>157</v>
      </c>
      <c r="D62" s="6">
        <v>20000</v>
      </c>
      <c r="E62" s="7">
        <v>2043990</v>
      </c>
      <c r="F62" s="7">
        <v>8.2699999999999996E-2</v>
      </c>
      <c r="G62" s="5" t="s">
        <v>858</v>
      </c>
    </row>
    <row r="63" spans="1:7" ht="23.45" customHeight="1" x14ac:dyDescent="0.25">
      <c r="A63" s="5" t="s">
        <v>1084</v>
      </c>
      <c r="B63" s="5" t="s">
        <v>1085</v>
      </c>
      <c r="C63" s="5" t="s">
        <v>157</v>
      </c>
      <c r="D63" s="6">
        <v>20000</v>
      </c>
      <c r="E63" s="7">
        <v>2075776</v>
      </c>
      <c r="F63" s="7">
        <v>8.4000000000000005E-2</v>
      </c>
      <c r="G63" s="5" t="s">
        <v>858</v>
      </c>
    </row>
    <row r="64" spans="1:7" ht="32.65" customHeight="1" x14ac:dyDescent="0.25">
      <c r="A64" s="5" t="s">
        <v>1090</v>
      </c>
      <c r="B64" s="5" t="s">
        <v>1091</v>
      </c>
      <c r="C64" s="5" t="s">
        <v>157</v>
      </c>
      <c r="D64" s="6">
        <v>10000</v>
      </c>
      <c r="E64" s="7">
        <v>1034270</v>
      </c>
      <c r="F64" s="7">
        <v>4.19E-2</v>
      </c>
      <c r="G64" s="5" t="s">
        <v>858</v>
      </c>
    </row>
    <row r="65" spans="1:7" ht="32.65" customHeight="1" x14ac:dyDescent="0.25">
      <c r="A65" s="5" t="s">
        <v>1092</v>
      </c>
      <c r="B65" s="5" t="s">
        <v>1093</v>
      </c>
      <c r="C65" s="5" t="s">
        <v>157</v>
      </c>
      <c r="D65" s="6">
        <v>20000</v>
      </c>
      <c r="E65" s="7">
        <v>2005036</v>
      </c>
      <c r="F65" s="7">
        <v>8.1199999999999994E-2</v>
      </c>
      <c r="G65" s="5" t="s">
        <v>858</v>
      </c>
    </row>
    <row r="66" spans="1:7" ht="23.45" customHeight="1" x14ac:dyDescent="0.25">
      <c r="A66" s="5" t="s">
        <v>1100</v>
      </c>
      <c r="B66" s="5" t="s">
        <v>1101</v>
      </c>
      <c r="C66" s="5" t="s">
        <v>157</v>
      </c>
      <c r="D66" s="6">
        <v>500000</v>
      </c>
      <c r="E66" s="7">
        <v>51603300</v>
      </c>
      <c r="F66" s="7">
        <v>2.0888</v>
      </c>
      <c r="G66" s="5" t="s">
        <v>828</v>
      </c>
    </row>
    <row r="67" spans="1:7" ht="23.45" customHeight="1" x14ac:dyDescent="0.25">
      <c r="A67" s="5" t="s">
        <v>1102</v>
      </c>
      <c r="B67" s="5" t="s">
        <v>1103</v>
      </c>
      <c r="C67" s="5" t="s">
        <v>157</v>
      </c>
      <c r="D67" s="6">
        <v>30000</v>
      </c>
      <c r="E67" s="7">
        <v>3028950</v>
      </c>
      <c r="F67" s="7">
        <v>0.1226</v>
      </c>
      <c r="G67" s="5" t="s">
        <v>858</v>
      </c>
    </row>
    <row r="68" spans="1:7" ht="23.45" customHeight="1" x14ac:dyDescent="0.25">
      <c r="A68" s="5" t="s">
        <v>1124</v>
      </c>
      <c r="B68" s="5" t="s">
        <v>1125</v>
      </c>
      <c r="C68" s="5" t="s">
        <v>157</v>
      </c>
      <c r="D68" s="6">
        <v>20000</v>
      </c>
      <c r="E68" s="7">
        <v>2054146</v>
      </c>
      <c r="F68" s="7">
        <v>8.3099999999999993E-2</v>
      </c>
      <c r="G68" s="5" t="s">
        <v>858</v>
      </c>
    </row>
    <row r="69" spans="1:7" ht="23.45" customHeight="1" x14ac:dyDescent="0.25">
      <c r="A69" s="5" t="s">
        <v>1128</v>
      </c>
      <c r="B69" s="5" t="s">
        <v>1129</v>
      </c>
      <c r="C69" s="5" t="s">
        <v>157</v>
      </c>
      <c r="D69" s="6">
        <v>20000</v>
      </c>
      <c r="E69" s="7">
        <v>2083370</v>
      </c>
      <c r="F69" s="7">
        <v>8.43E-2</v>
      </c>
      <c r="G69" s="5" t="s">
        <v>858</v>
      </c>
    </row>
    <row r="70" spans="1:7" ht="23.45" customHeight="1" x14ac:dyDescent="0.25">
      <c r="A70" s="5" t="s">
        <v>1132</v>
      </c>
      <c r="B70" s="5" t="s">
        <v>1133</v>
      </c>
      <c r="C70" s="5" t="s">
        <v>157</v>
      </c>
      <c r="D70" s="6">
        <v>40000</v>
      </c>
      <c r="E70" s="7">
        <v>4087992</v>
      </c>
      <c r="F70" s="7">
        <v>0.16550000000000001</v>
      </c>
      <c r="G70" s="5" t="s">
        <v>858</v>
      </c>
    </row>
    <row r="71" spans="1:7" ht="23.45" customHeight="1" x14ac:dyDescent="0.25">
      <c r="A71" s="5" t="s">
        <v>1146</v>
      </c>
      <c r="B71" s="5" t="s">
        <v>1147</v>
      </c>
      <c r="C71" s="5" t="s">
        <v>157</v>
      </c>
      <c r="D71" s="6">
        <v>74670.25</v>
      </c>
      <c r="E71" s="7">
        <v>3005552.23</v>
      </c>
      <c r="F71" s="7">
        <v>0.1217</v>
      </c>
      <c r="G71" s="5" t="s">
        <v>828</v>
      </c>
    </row>
    <row r="72" spans="1:7" ht="23.45" customHeight="1" x14ac:dyDescent="0.25">
      <c r="A72" s="5" t="s">
        <v>1148</v>
      </c>
      <c r="B72" s="5" t="s">
        <v>1149</v>
      </c>
      <c r="C72" s="5" t="s">
        <v>157</v>
      </c>
      <c r="D72" s="6">
        <v>1000</v>
      </c>
      <c r="E72" s="7">
        <v>100111</v>
      </c>
      <c r="F72" s="7">
        <v>4.1000000000000003E-3</v>
      </c>
      <c r="G72" s="5" t="s">
        <v>861</v>
      </c>
    </row>
    <row r="73" spans="1:7" ht="23.45" customHeight="1" x14ac:dyDescent="0.25">
      <c r="A73" s="5" t="s">
        <v>1150</v>
      </c>
      <c r="B73" s="5" t="s">
        <v>1151</v>
      </c>
      <c r="C73" s="5" t="s">
        <v>157</v>
      </c>
      <c r="D73" s="6">
        <v>1000</v>
      </c>
      <c r="E73" s="7">
        <v>100929.5</v>
      </c>
      <c r="F73" s="7">
        <v>4.1000000000000003E-3</v>
      </c>
      <c r="G73" s="5" t="s">
        <v>861</v>
      </c>
    </row>
    <row r="74" spans="1:7" ht="23.45" customHeight="1" x14ac:dyDescent="0.25">
      <c r="A74" s="5" t="s">
        <v>1152</v>
      </c>
      <c r="B74" s="5" t="s">
        <v>1153</v>
      </c>
      <c r="C74" s="5" t="s">
        <v>157</v>
      </c>
      <c r="D74" s="6">
        <v>1000</v>
      </c>
      <c r="E74" s="7">
        <v>101726.39999999999</v>
      </c>
      <c r="F74" s="7">
        <v>4.1000000000000003E-3</v>
      </c>
      <c r="G74" s="5" t="s">
        <v>861</v>
      </c>
    </row>
    <row r="75" spans="1:7" ht="23.45" customHeight="1" x14ac:dyDescent="0.25">
      <c r="A75" s="5" t="s">
        <v>1154</v>
      </c>
      <c r="B75" s="5" t="s">
        <v>1155</v>
      </c>
      <c r="C75" s="5" t="s">
        <v>157</v>
      </c>
      <c r="D75" s="6">
        <v>1000</v>
      </c>
      <c r="E75" s="7">
        <v>103471.9</v>
      </c>
      <c r="F75" s="7">
        <v>4.1999999999999997E-3</v>
      </c>
      <c r="G75" s="5" t="s">
        <v>861</v>
      </c>
    </row>
    <row r="76" spans="1:7" ht="23.45" customHeight="1" x14ac:dyDescent="0.25">
      <c r="A76" s="5" t="s">
        <v>1156</v>
      </c>
      <c r="B76" s="5" t="s">
        <v>1157</v>
      </c>
      <c r="C76" s="5" t="s">
        <v>157</v>
      </c>
      <c r="D76" s="6">
        <v>1000</v>
      </c>
      <c r="E76" s="7">
        <v>104177.1</v>
      </c>
      <c r="F76" s="7">
        <v>4.1999999999999997E-3</v>
      </c>
      <c r="G76" s="5" t="s">
        <v>861</v>
      </c>
    </row>
    <row r="77" spans="1:7" ht="23.45" customHeight="1" x14ac:dyDescent="0.25">
      <c r="A77" s="5" t="s">
        <v>1158</v>
      </c>
      <c r="B77" s="5" t="s">
        <v>1159</v>
      </c>
      <c r="C77" s="5" t="s">
        <v>157</v>
      </c>
      <c r="D77" s="6">
        <v>48000</v>
      </c>
      <c r="E77" s="7">
        <v>5041401.5999999996</v>
      </c>
      <c r="F77" s="7">
        <v>0.2041</v>
      </c>
      <c r="G77" s="5" t="s">
        <v>861</v>
      </c>
    </row>
    <row r="78" spans="1:7" ht="23.45" customHeight="1" x14ac:dyDescent="0.25">
      <c r="A78" s="5" t="s">
        <v>2197</v>
      </c>
      <c r="B78" s="5" t="s">
        <v>2198</v>
      </c>
      <c r="C78" s="5" t="s">
        <v>157</v>
      </c>
      <c r="D78" s="6">
        <v>5000</v>
      </c>
      <c r="E78" s="7">
        <v>506200</v>
      </c>
      <c r="F78" s="7">
        <v>2.0500000000000001E-2</v>
      </c>
      <c r="G78" s="5" t="s">
        <v>861</v>
      </c>
    </row>
    <row r="79" spans="1:7" ht="23.45" customHeight="1" x14ac:dyDescent="0.25">
      <c r="A79" s="5" t="s">
        <v>1164</v>
      </c>
      <c r="B79" s="5" t="s">
        <v>1165</v>
      </c>
      <c r="C79" s="5" t="s">
        <v>157</v>
      </c>
      <c r="D79" s="6">
        <v>10000</v>
      </c>
      <c r="E79" s="7">
        <v>1029227</v>
      </c>
      <c r="F79" s="7">
        <v>4.1700000000000001E-2</v>
      </c>
      <c r="G79" s="5" t="s">
        <v>861</v>
      </c>
    </row>
    <row r="80" spans="1:7" ht="23.45" customHeight="1" x14ac:dyDescent="0.25">
      <c r="A80" s="5" t="s">
        <v>1172</v>
      </c>
      <c r="B80" s="5" t="s">
        <v>1173</v>
      </c>
      <c r="C80" s="5" t="s">
        <v>157</v>
      </c>
      <c r="D80" s="6">
        <v>100000</v>
      </c>
      <c r="E80" s="7">
        <v>7484160</v>
      </c>
      <c r="F80" s="7">
        <v>0.3029</v>
      </c>
      <c r="G80" s="5" t="s">
        <v>861</v>
      </c>
    </row>
    <row r="81" spans="1:7" ht="32.65" customHeight="1" x14ac:dyDescent="0.25">
      <c r="A81" s="5" t="s">
        <v>1178</v>
      </c>
      <c r="B81" s="5" t="s">
        <v>1179</v>
      </c>
      <c r="C81" s="5" t="s">
        <v>157</v>
      </c>
      <c r="D81" s="6">
        <v>40000</v>
      </c>
      <c r="E81" s="7">
        <v>4163812</v>
      </c>
      <c r="F81" s="7">
        <v>0.16850000000000001</v>
      </c>
      <c r="G81" s="5" t="s">
        <v>828</v>
      </c>
    </row>
    <row r="82" spans="1:7" ht="32.65" customHeight="1" x14ac:dyDescent="0.25">
      <c r="A82" s="5" t="s">
        <v>2203</v>
      </c>
      <c r="B82" s="5" t="s">
        <v>2204</v>
      </c>
      <c r="C82" s="5" t="s">
        <v>106</v>
      </c>
      <c r="D82" s="6">
        <v>20000</v>
      </c>
      <c r="E82" s="7">
        <v>2137716</v>
      </c>
      <c r="F82" s="7">
        <v>8.6499999999999994E-2</v>
      </c>
      <c r="G82" s="5" t="s">
        <v>828</v>
      </c>
    </row>
    <row r="83" spans="1:7" ht="23.45" customHeight="1" x14ac:dyDescent="0.25">
      <c r="A83" s="5" t="s">
        <v>1180</v>
      </c>
      <c r="B83" s="5" t="s">
        <v>1181</v>
      </c>
      <c r="C83" s="5" t="s">
        <v>106</v>
      </c>
      <c r="D83" s="6">
        <v>10000</v>
      </c>
      <c r="E83" s="7">
        <v>1066994</v>
      </c>
      <c r="F83" s="7">
        <v>4.3200000000000002E-2</v>
      </c>
      <c r="G83" s="5" t="s">
        <v>858</v>
      </c>
    </row>
    <row r="84" spans="1:7" ht="23.45" customHeight="1" x14ac:dyDescent="0.25">
      <c r="A84" s="5" t="s">
        <v>2205</v>
      </c>
      <c r="B84" s="5" t="s">
        <v>2206</v>
      </c>
      <c r="C84" s="5" t="s">
        <v>157</v>
      </c>
      <c r="D84" s="6">
        <v>8000</v>
      </c>
      <c r="E84" s="7">
        <v>815209.6</v>
      </c>
      <c r="F84" s="7">
        <v>3.3000000000000002E-2</v>
      </c>
      <c r="G84" s="5" t="s">
        <v>828</v>
      </c>
    </row>
    <row r="85" spans="1:7" ht="32.65" customHeight="1" x14ac:dyDescent="0.25">
      <c r="A85" s="5" t="s">
        <v>1190</v>
      </c>
      <c r="B85" s="5" t="s">
        <v>1191</v>
      </c>
      <c r="C85" s="5" t="s">
        <v>157</v>
      </c>
      <c r="D85" s="6">
        <v>20000</v>
      </c>
      <c r="E85" s="7">
        <v>2055060</v>
      </c>
      <c r="F85" s="7">
        <v>8.3199999999999996E-2</v>
      </c>
      <c r="G85" s="5" t="s">
        <v>828</v>
      </c>
    </row>
    <row r="86" spans="1:7" ht="23.45" customHeight="1" x14ac:dyDescent="0.25">
      <c r="A86" s="5" t="s">
        <v>2219</v>
      </c>
      <c r="B86" s="5" t="s">
        <v>2220</v>
      </c>
      <c r="C86" s="5" t="s">
        <v>157</v>
      </c>
      <c r="D86" s="6">
        <v>30000</v>
      </c>
      <c r="E86" s="7">
        <v>3022608</v>
      </c>
      <c r="F86" s="7">
        <v>0.12230000000000001</v>
      </c>
      <c r="G86" s="5" t="s">
        <v>828</v>
      </c>
    </row>
    <row r="87" spans="1:7" ht="32.65" customHeight="1" x14ac:dyDescent="0.25">
      <c r="A87" s="5" t="s">
        <v>1206</v>
      </c>
      <c r="B87" s="5" t="s">
        <v>1207</v>
      </c>
      <c r="C87" s="5" t="s">
        <v>157</v>
      </c>
      <c r="D87" s="6">
        <v>20000</v>
      </c>
      <c r="E87" s="7">
        <v>2021036</v>
      </c>
      <c r="F87" s="7">
        <v>8.1799999999999998E-2</v>
      </c>
      <c r="G87" s="5" t="s">
        <v>858</v>
      </c>
    </row>
    <row r="88" spans="1:7" ht="32.65" customHeight="1" x14ac:dyDescent="0.25">
      <c r="A88" s="5" t="s">
        <v>1216</v>
      </c>
      <c r="B88" s="5" t="s">
        <v>1217</v>
      </c>
      <c r="C88" s="5" t="s">
        <v>35</v>
      </c>
      <c r="D88" s="6">
        <v>40000</v>
      </c>
      <c r="E88" s="7">
        <v>4013388</v>
      </c>
      <c r="F88" s="7">
        <v>0.16250000000000001</v>
      </c>
      <c r="G88" s="5" t="s">
        <v>858</v>
      </c>
    </row>
    <row r="89" spans="1:7" ht="23.45" customHeight="1" x14ac:dyDescent="0.25">
      <c r="A89" s="5" t="s">
        <v>1218</v>
      </c>
      <c r="B89" s="5" t="s">
        <v>1219</v>
      </c>
      <c r="C89" s="5" t="s">
        <v>1028</v>
      </c>
      <c r="D89" s="6">
        <v>100000</v>
      </c>
      <c r="E89" s="7">
        <v>10005480</v>
      </c>
      <c r="F89" s="7">
        <v>0.40500000000000003</v>
      </c>
      <c r="G89" s="5" t="s">
        <v>828</v>
      </c>
    </row>
    <row r="90" spans="1:7" ht="23.45" customHeight="1" x14ac:dyDescent="0.25">
      <c r="A90" s="5" t="s">
        <v>1224</v>
      </c>
      <c r="B90" s="5" t="s">
        <v>1225</v>
      </c>
      <c r="C90" s="5" t="s">
        <v>157</v>
      </c>
      <c r="D90" s="6">
        <v>20000</v>
      </c>
      <c r="E90" s="7">
        <v>2150720</v>
      </c>
      <c r="F90" s="7">
        <v>8.7099999999999997E-2</v>
      </c>
      <c r="G90" s="5" t="s">
        <v>828</v>
      </c>
    </row>
    <row r="91" spans="1:7" ht="23.45" customHeight="1" x14ac:dyDescent="0.25">
      <c r="A91" s="5" t="s">
        <v>1279</v>
      </c>
      <c r="B91" s="5" t="s">
        <v>1280</v>
      </c>
      <c r="C91" s="5" t="s">
        <v>46</v>
      </c>
      <c r="D91" s="6">
        <v>50000</v>
      </c>
      <c r="E91" s="7">
        <v>4946075</v>
      </c>
      <c r="F91" s="7">
        <v>0.20019999999999999</v>
      </c>
      <c r="G91" s="5" t="s">
        <v>861</v>
      </c>
    </row>
    <row r="92" spans="1:7" ht="14.45" customHeight="1" x14ac:dyDescent="0.25">
      <c r="A92" s="5" t="s">
        <v>1287</v>
      </c>
      <c r="B92" s="5" t="s">
        <v>1288</v>
      </c>
      <c r="C92" s="5" t="s">
        <v>46</v>
      </c>
      <c r="D92" s="6">
        <v>500000</v>
      </c>
      <c r="E92" s="7">
        <v>50098150</v>
      </c>
      <c r="F92" s="7">
        <v>2.0278999999999998</v>
      </c>
      <c r="G92" s="5" t="s">
        <v>828</v>
      </c>
    </row>
    <row r="93" spans="1:7" ht="23.45" customHeight="1" x14ac:dyDescent="0.25">
      <c r="A93" s="5" t="s">
        <v>1303</v>
      </c>
      <c r="B93" s="5" t="s">
        <v>1304</v>
      </c>
      <c r="C93" s="5" t="s">
        <v>46</v>
      </c>
      <c r="D93" s="6">
        <v>20000</v>
      </c>
      <c r="E93" s="7">
        <v>2002960</v>
      </c>
      <c r="F93" s="7">
        <v>8.1100000000000005E-2</v>
      </c>
      <c r="G93" s="5" t="s">
        <v>828</v>
      </c>
    </row>
    <row r="94" spans="1:7" ht="23.45" customHeight="1" x14ac:dyDescent="0.25">
      <c r="A94" s="5" t="s">
        <v>1319</v>
      </c>
      <c r="B94" s="5" t="s">
        <v>1320</v>
      </c>
      <c r="C94" s="5" t="s">
        <v>46</v>
      </c>
      <c r="D94" s="6">
        <v>120000</v>
      </c>
      <c r="E94" s="7">
        <v>12050256</v>
      </c>
      <c r="F94" s="7">
        <v>0.48780000000000001</v>
      </c>
      <c r="G94" s="5" t="s">
        <v>828</v>
      </c>
    </row>
    <row r="95" spans="1:7" ht="23.45" customHeight="1" x14ac:dyDescent="0.25">
      <c r="A95" s="5" t="s">
        <v>1331</v>
      </c>
      <c r="B95" s="5" t="s">
        <v>1332</v>
      </c>
      <c r="C95" s="5" t="s">
        <v>46</v>
      </c>
      <c r="D95" s="6">
        <v>10000</v>
      </c>
      <c r="E95" s="7">
        <v>1003242</v>
      </c>
      <c r="F95" s="7">
        <v>4.0599999999999997E-2</v>
      </c>
      <c r="G95" s="5" t="s">
        <v>828</v>
      </c>
    </row>
    <row r="96" spans="1:7" ht="23.45" customHeight="1" x14ac:dyDescent="0.25">
      <c r="A96" s="5" t="s">
        <v>1337</v>
      </c>
      <c r="B96" s="5" t="s">
        <v>1338</v>
      </c>
      <c r="C96" s="5" t="s">
        <v>46</v>
      </c>
      <c r="D96" s="6">
        <v>50000</v>
      </c>
      <c r="E96" s="7">
        <v>5033575</v>
      </c>
      <c r="F96" s="7">
        <v>0.20380000000000001</v>
      </c>
      <c r="G96" s="5" t="s">
        <v>828</v>
      </c>
    </row>
    <row r="97" spans="1:7" ht="23.45" customHeight="1" x14ac:dyDescent="0.25">
      <c r="A97" s="5" t="s">
        <v>1406</v>
      </c>
      <c r="B97" s="5" t="s">
        <v>1407</v>
      </c>
      <c r="C97" s="5" t="s">
        <v>46</v>
      </c>
      <c r="D97" s="6">
        <v>20000</v>
      </c>
      <c r="E97" s="7">
        <v>2044582</v>
      </c>
      <c r="F97" s="7">
        <v>8.2799999999999999E-2</v>
      </c>
      <c r="G97" s="5" t="s">
        <v>861</v>
      </c>
    </row>
    <row r="98" spans="1:7" ht="23.45" customHeight="1" x14ac:dyDescent="0.25">
      <c r="A98" s="5" t="s">
        <v>1408</v>
      </c>
      <c r="B98" s="5" t="s">
        <v>1409</v>
      </c>
      <c r="C98" s="5" t="s">
        <v>106</v>
      </c>
      <c r="D98" s="6">
        <v>70000</v>
      </c>
      <c r="E98" s="7">
        <v>7025053</v>
      </c>
      <c r="F98" s="7">
        <v>0.28439999999999999</v>
      </c>
      <c r="G98" s="5" t="s">
        <v>861</v>
      </c>
    </row>
    <row r="99" spans="1:7" ht="23.45" customHeight="1" x14ac:dyDescent="0.25">
      <c r="A99" s="5" t="s">
        <v>1412</v>
      </c>
      <c r="B99" s="5" t="s">
        <v>1413</v>
      </c>
      <c r="C99" s="5" t="s">
        <v>46</v>
      </c>
      <c r="D99" s="6">
        <v>30000</v>
      </c>
      <c r="E99" s="7">
        <v>3020256</v>
      </c>
      <c r="F99" s="7">
        <v>0.12230000000000001</v>
      </c>
      <c r="G99" s="5" t="s">
        <v>828</v>
      </c>
    </row>
    <row r="100" spans="1:7" ht="23.45" customHeight="1" x14ac:dyDescent="0.25">
      <c r="A100" s="5" t="s">
        <v>1416</v>
      </c>
      <c r="B100" s="5" t="s">
        <v>1417</v>
      </c>
      <c r="C100" s="5" t="s">
        <v>106</v>
      </c>
      <c r="D100" s="6">
        <v>60000</v>
      </c>
      <c r="E100" s="7">
        <v>6028824</v>
      </c>
      <c r="F100" s="7">
        <v>0.24399999999999999</v>
      </c>
      <c r="G100" s="5" t="s">
        <v>861</v>
      </c>
    </row>
    <row r="101" spans="1:7" ht="32.65" customHeight="1" x14ac:dyDescent="0.25">
      <c r="A101" s="5" t="s">
        <v>1420</v>
      </c>
      <c r="B101" s="5" t="s">
        <v>1421</v>
      </c>
      <c r="C101" s="5" t="s">
        <v>106</v>
      </c>
      <c r="D101" s="6">
        <v>30000</v>
      </c>
      <c r="E101" s="7">
        <v>3016953</v>
      </c>
      <c r="F101" s="7">
        <v>0.1221</v>
      </c>
      <c r="G101" s="5" t="s">
        <v>858</v>
      </c>
    </row>
    <row r="102" spans="1:7" ht="23.45" customHeight="1" x14ac:dyDescent="0.25">
      <c r="A102" s="5" t="s">
        <v>1426</v>
      </c>
      <c r="B102" s="5" t="s">
        <v>1427</v>
      </c>
      <c r="C102" s="5" t="s">
        <v>106</v>
      </c>
      <c r="D102" s="6">
        <v>20000</v>
      </c>
      <c r="E102" s="7">
        <v>2010640</v>
      </c>
      <c r="F102" s="7">
        <v>8.14E-2</v>
      </c>
      <c r="G102" s="5" t="s">
        <v>858</v>
      </c>
    </row>
    <row r="103" spans="1:7" ht="23.45" customHeight="1" x14ac:dyDescent="0.25">
      <c r="A103" s="5" t="s">
        <v>1432</v>
      </c>
      <c r="B103" s="5" t="s">
        <v>1433</v>
      </c>
      <c r="C103" s="5" t="s">
        <v>46</v>
      </c>
      <c r="D103" s="6">
        <v>50000</v>
      </c>
      <c r="E103" s="7">
        <v>5193085</v>
      </c>
      <c r="F103" s="7">
        <v>0.2102</v>
      </c>
      <c r="G103" s="5" t="s">
        <v>861</v>
      </c>
    </row>
    <row r="104" spans="1:7" ht="23.45" customHeight="1" x14ac:dyDescent="0.25">
      <c r="A104" s="5" t="s">
        <v>1436</v>
      </c>
      <c r="B104" s="5" t="s">
        <v>1437</v>
      </c>
      <c r="C104" s="5" t="s">
        <v>106</v>
      </c>
      <c r="D104" s="6">
        <v>60000</v>
      </c>
      <c r="E104" s="7">
        <v>6315276</v>
      </c>
      <c r="F104" s="7">
        <v>0.25559999999999999</v>
      </c>
      <c r="G104" s="5" t="s">
        <v>861</v>
      </c>
    </row>
    <row r="105" spans="1:7" ht="32.65" customHeight="1" x14ac:dyDescent="0.25">
      <c r="A105" s="5" t="s">
        <v>1438</v>
      </c>
      <c r="B105" s="5" t="s">
        <v>1439</v>
      </c>
      <c r="C105" s="5" t="s">
        <v>46</v>
      </c>
      <c r="D105" s="6">
        <v>10000</v>
      </c>
      <c r="E105" s="7">
        <v>1059911</v>
      </c>
      <c r="F105" s="7">
        <v>4.2900000000000001E-2</v>
      </c>
      <c r="G105" s="5" t="s">
        <v>828</v>
      </c>
    </row>
    <row r="106" spans="1:7" ht="23.45" customHeight="1" x14ac:dyDescent="0.25">
      <c r="A106" s="5" t="s">
        <v>1442</v>
      </c>
      <c r="B106" s="5" t="s">
        <v>1443</v>
      </c>
      <c r="C106" s="5" t="s">
        <v>46</v>
      </c>
      <c r="D106" s="6">
        <v>10000</v>
      </c>
      <c r="E106" s="7">
        <v>1008651</v>
      </c>
      <c r="F106" s="7">
        <v>4.0800000000000003E-2</v>
      </c>
      <c r="G106" s="5" t="s">
        <v>828</v>
      </c>
    </row>
    <row r="107" spans="1:7" ht="41.85" customHeight="1" x14ac:dyDescent="0.25">
      <c r="A107" s="5" t="s">
        <v>1545</v>
      </c>
      <c r="B107" s="5" t="s">
        <v>1546</v>
      </c>
      <c r="C107" s="5" t="s">
        <v>46</v>
      </c>
      <c r="D107" s="6">
        <v>500000</v>
      </c>
      <c r="E107" s="7">
        <v>49352300</v>
      </c>
      <c r="F107" s="7">
        <v>1.9977</v>
      </c>
      <c r="G107" s="5" t="s">
        <v>813</v>
      </c>
    </row>
    <row r="108" spans="1:7" ht="23.45" customHeight="1" x14ac:dyDescent="0.25">
      <c r="A108" s="5" t="s">
        <v>2473</v>
      </c>
      <c r="B108" s="5" t="s">
        <v>2474</v>
      </c>
      <c r="C108" s="5" t="s">
        <v>2319</v>
      </c>
      <c r="D108" s="6">
        <v>500000</v>
      </c>
      <c r="E108" s="7">
        <v>50047200</v>
      </c>
      <c r="F108" s="7">
        <v>2.0257999999999998</v>
      </c>
      <c r="G108" s="5" t="s">
        <v>828</v>
      </c>
    </row>
    <row r="109" spans="1:7" ht="32.65" customHeight="1" x14ac:dyDescent="0.25">
      <c r="A109" s="5" t="s">
        <v>2380</v>
      </c>
      <c r="B109" s="5" t="s">
        <v>2381</v>
      </c>
      <c r="C109" s="5" t="s">
        <v>46</v>
      </c>
      <c r="D109" s="6">
        <v>20000</v>
      </c>
      <c r="E109" s="7">
        <v>2007896</v>
      </c>
      <c r="F109" s="7">
        <v>8.1299999999999997E-2</v>
      </c>
      <c r="G109" s="5" t="s">
        <v>858</v>
      </c>
    </row>
    <row r="110" spans="1:7" ht="23.45" customHeight="1" x14ac:dyDescent="0.25">
      <c r="A110" s="5" t="s">
        <v>2384</v>
      </c>
      <c r="B110" s="5" t="s">
        <v>2385</v>
      </c>
      <c r="C110" s="5" t="s">
        <v>833</v>
      </c>
      <c r="D110" s="6">
        <v>20000</v>
      </c>
      <c r="E110" s="7">
        <v>2020476</v>
      </c>
      <c r="F110" s="7">
        <v>8.1799999999999998E-2</v>
      </c>
      <c r="G110" s="5" t="s">
        <v>858</v>
      </c>
    </row>
    <row r="111" spans="1:7" ht="23.45" customHeight="1" x14ac:dyDescent="0.25">
      <c r="A111" s="5" t="s">
        <v>2386</v>
      </c>
      <c r="B111" s="5" t="s">
        <v>2387</v>
      </c>
      <c r="C111" s="5" t="s">
        <v>833</v>
      </c>
      <c r="D111" s="6">
        <v>20000</v>
      </c>
      <c r="E111" s="7">
        <v>2020984</v>
      </c>
      <c r="F111" s="7">
        <v>8.1799999999999998E-2</v>
      </c>
      <c r="G111" s="5" t="s">
        <v>858</v>
      </c>
    </row>
    <row r="112" spans="1:7" ht="32.65" customHeight="1" x14ac:dyDescent="0.25">
      <c r="A112" s="5" t="s">
        <v>1654</v>
      </c>
      <c r="B112" s="5" t="s">
        <v>1655</v>
      </c>
      <c r="C112" s="5" t="s">
        <v>833</v>
      </c>
      <c r="D112" s="6">
        <v>20000</v>
      </c>
      <c r="E112" s="7">
        <v>2007940</v>
      </c>
      <c r="F112" s="7">
        <v>8.1299999999999997E-2</v>
      </c>
      <c r="G112" s="5" t="s">
        <v>858</v>
      </c>
    </row>
    <row r="113" spans="1:7" ht="23.45" customHeight="1" x14ac:dyDescent="0.25">
      <c r="A113" s="5" t="s">
        <v>1661</v>
      </c>
      <c r="B113" s="5" t="s">
        <v>1662</v>
      </c>
      <c r="C113" s="5" t="s">
        <v>833</v>
      </c>
      <c r="D113" s="6">
        <v>100000</v>
      </c>
      <c r="E113" s="7">
        <v>10106780</v>
      </c>
      <c r="F113" s="7">
        <v>0.40910000000000002</v>
      </c>
      <c r="G113" s="5" t="s">
        <v>858</v>
      </c>
    </row>
    <row r="114" spans="1:7" ht="23.45" customHeight="1" x14ac:dyDescent="0.25">
      <c r="A114" s="5" t="s">
        <v>2392</v>
      </c>
      <c r="B114" s="5" t="s">
        <v>2393</v>
      </c>
      <c r="C114" s="5" t="s">
        <v>106</v>
      </c>
      <c r="D114" s="6">
        <v>40000</v>
      </c>
      <c r="E114" s="7">
        <v>4108856</v>
      </c>
      <c r="F114" s="7">
        <v>0.1663</v>
      </c>
      <c r="G114" s="5" t="s">
        <v>858</v>
      </c>
    </row>
    <row r="115" spans="1:7" ht="14.45" customHeight="1" x14ac:dyDescent="0.25">
      <c r="A115" s="5" t="s">
        <v>0</v>
      </c>
      <c r="B115" s="5" t="s">
        <v>0</v>
      </c>
      <c r="C115" s="8" t="s">
        <v>191</v>
      </c>
      <c r="D115" s="6">
        <v>23216800.25</v>
      </c>
      <c r="E115" s="7">
        <v>2309927806.4200001</v>
      </c>
      <c r="F115" s="7">
        <v>93.501900000000006</v>
      </c>
      <c r="G115" s="9" t="s">
        <v>0</v>
      </c>
    </row>
    <row r="116" spans="1:7" ht="18.399999999999999" customHeight="1" x14ac:dyDescent="0.25">
      <c r="A116" s="28" t="s">
        <v>0</v>
      </c>
      <c r="B116" s="28"/>
      <c r="C116" s="28"/>
      <c r="D116" s="28"/>
      <c r="E116" s="28"/>
      <c r="F116" s="28"/>
      <c r="G116" s="28"/>
    </row>
    <row r="117" spans="1:7" ht="14.45" customHeight="1" x14ac:dyDescent="0.25">
      <c r="A117" s="30" t="s">
        <v>1708</v>
      </c>
      <c r="B117" s="30"/>
      <c r="C117" s="30"/>
      <c r="D117" s="2"/>
      <c r="E117" s="2"/>
      <c r="F117" s="2"/>
      <c r="G117" s="2"/>
    </row>
    <row r="118" spans="1:7" ht="14.45" customHeight="1" x14ac:dyDescent="0.25">
      <c r="A118" s="4" t="s">
        <v>1709</v>
      </c>
      <c r="B118" s="4" t="s">
        <v>9</v>
      </c>
      <c r="C118" s="4" t="s">
        <v>10</v>
      </c>
      <c r="D118" s="2"/>
      <c r="E118" s="2"/>
      <c r="F118" s="2"/>
      <c r="G118" s="2"/>
    </row>
    <row r="119" spans="1:7" ht="14.45" customHeight="1" x14ac:dyDescent="0.25">
      <c r="A119" s="5" t="s">
        <v>1712</v>
      </c>
      <c r="B119" s="7">
        <v>95526.399999999994</v>
      </c>
      <c r="C119" s="7">
        <v>0</v>
      </c>
      <c r="D119" s="2"/>
      <c r="E119" s="2"/>
      <c r="F119" s="2"/>
      <c r="G119" s="2"/>
    </row>
    <row r="120" spans="1:7" ht="23.45" customHeight="1" x14ac:dyDescent="0.25">
      <c r="A120" s="5" t="s">
        <v>1710</v>
      </c>
      <c r="B120" s="7">
        <v>86241395.909999996</v>
      </c>
      <c r="C120" s="7">
        <v>3.49</v>
      </c>
      <c r="D120" s="2"/>
      <c r="E120" s="2"/>
      <c r="F120" s="2"/>
      <c r="G120" s="2"/>
    </row>
    <row r="121" spans="1:7" ht="14.45" customHeight="1" x14ac:dyDescent="0.25">
      <c r="A121" s="5" t="s">
        <v>1713</v>
      </c>
      <c r="B121" s="7">
        <v>74196291.799999997</v>
      </c>
      <c r="C121" s="7">
        <v>3</v>
      </c>
      <c r="D121" s="2"/>
      <c r="E121" s="2"/>
      <c r="F121" s="2"/>
      <c r="G121" s="2"/>
    </row>
    <row r="122" spans="1:7" ht="14.45" customHeight="1" x14ac:dyDescent="0.25">
      <c r="A122" s="10" t="s">
        <v>1714</v>
      </c>
      <c r="B122" s="7">
        <v>160533214.11000001</v>
      </c>
      <c r="C122" s="7">
        <v>6.49</v>
      </c>
      <c r="D122" s="2"/>
      <c r="E122" s="2"/>
      <c r="F122" s="2"/>
      <c r="G122" s="2"/>
    </row>
    <row r="123" spans="1:7" ht="18.399999999999999" customHeight="1" x14ac:dyDescent="0.25">
      <c r="A123" s="28" t="s">
        <v>0</v>
      </c>
      <c r="B123" s="28"/>
      <c r="C123" s="28"/>
      <c r="D123" s="28"/>
      <c r="E123" s="28"/>
      <c r="F123" s="28"/>
      <c r="G123" s="28"/>
    </row>
    <row r="124" spans="1:7" ht="23.65" customHeight="1" x14ac:dyDescent="0.25">
      <c r="A124" s="5" t="s">
        <v>1715</v>
      </c>
      <c r="B124" s="7">
        <v>7.21</v>
      </c>
      <c r="C124" s="2"/>
      <c r="D124" s="2"/>
      <c r="E124" s="2"/>
      <c r="F124" s="2"/>
      <c r="G124" s="2"/>
    </row>
    <row r="125" spans="1:7" ht="14.45" customHeight="1" x14ac:dyDescent="0.25">
      <c r="A125" s="5" t="s">
        <v>1716</v>
      </c>
      <c r="B125" s="7">
        <v>4.74</v>
      </c>
      <c r="C125" s="2"/>
      <c r="D125" s="2"/>
      <c r="E125" s="2"/>
      <c r="F125" s="2"/>
      <c r="G125" s="2"/>
    </row>
    <row r="126" spans="1:7" ht="32.65" customHeight="1" x14ac:dyDescent="0.25">
      <c r="A126" s="5" t="s">
        <v>1717</v>
      </c>
      <c r="B126" s="7">
        <v>7.79</v>
      </c>
      <c r="C126" s="2"/>
      <c r="D126" s="2"/>
      <c r="E126" s="2"/>
      <c r="F126" s="2"/>
      <c r="G126" s="2"/>
    </row>
    <row r="127" spans="1:7" ht="1.35" customHeight="1" x14ac:dyDescent="0.25">
      <c r="A127" s="2"/>
      <c r="B127" s="2"/>
      <c r="C127" s="2"/>
      <c r="D127" s="2"/>
      <c r="E127" s="2"/>
      <c r="F127" s="2"/>
      <c r="G127" s="2"/>
    </row>
    <row r="128" spans="1:7" ht="18.399999999999999" customHeight="1" x14ac:dyDescent="0.25">
      <c r="A128" s="28" t="s">
        <v>0</v>
      </c>
      <c r="B128" s="28"/>
      <c r="C128" s="28"/>
      <c r="D128" s="28"/>
      <c r="E128" s="28"/>
      <c r="F128" s="28"/>
      <c r="G128" s="28"/>
    </row>
    <row r="129" spans="1:7" ht="14.45" customHeight="1" x14ac:dyDescent="0.25">
      <c r="A129" s="30" t="s">
        <v>1718</v>
      </c>
      <c r="B129" s="30"/>
      <c r="C129" s="30"/>
      <c r="D129" s="2"/>
      <c r="E129" s="2"/>
      <c r="F129" s="2"/>
      <c r="G129" s="2"/>
    </row>
    <row r="130" spans="1:7" ht="14.45" customHeight="1" x14ac:dyDescent="0.25">
      <c r="A130" s="4" t="s">
        <v>1719</v>
      </c>
      <c r="B130" s="4" t="s">
        <v>9</v>
      </c>
      <c r="C130" s="4" t="s">
        <v>10</v>
      </c>
      <c r="D130" s="2"/>
      <c r="E130" s="2"/>
      <c r="F130" s="2"/>
      <c r="G130" s="2"/>
    </row>
    <row r="131" spans="1:7" ht="14.45" customHeight="1" x14ac:dyDescent="0.25">
      <c r="A131" s="5" t="s">
        <v>1724</v>
      </c>
      <c r="B131" s="7">
        <v>2090777963.4200001</v>
      </c>
      <c r="C131" s="7">
        <v>84.63</v>
      </c>
      <c r="D131" s="2"/>
      <c r="E131" s="2"/>
      <c r="F131" s="2"/>
      <c r="G131" s="2"/>
    </row>
    <row r="132" spans="1:7" ht="14.45" customHeight="1" x14ac:dyDescent="0.25">
      <c r="A132" s="5" t="s">
        <v>1725</v>
      </c>
      <c r="B132" s="7">
        <v>219149843</v>
      </c>
      <c r="C132" s="7">
        <v>8.8699999999999992</v>
      </c>
      <c r="D132" s="2"/>
      <c r="E132" s="2"/>
      <c r="F132" s="2"/>
      <c r="G132" s="2"/>
    </row>
    <row r="133" spans="1:7" ht="14.45" customHeight="1" x14ac:dyDescent="0.25">
      <c r="A133" s="8" t="s">
        <v>191</v>
      </c>
      <c r="B133" s="7">
        <v>2309927806.4200001</v>
      </c>
      <c r="C133" s="7">
        <v>93.5</v>
      </c>
      <c r="D133" s="2"/>
      <c r="E133" s="2"/>
      <c r="F133" s="2"/>
      <c r="G133" s="2"/>
    </row>
    <row r="134" spans="1:7" ht="18.399999999999999" customHeight="1" x14ac:dyDescent="0.25">
      <c r="A134" s="28" t="s">
        <v>0</v>
      </c>
      <c r="B134" s="28"/>
      <c r="C134" s="28"/>
      <c r="D134" s="28"/>
      <c r="E134" s="28"/>
      <c r="F134" s="28"/>
      <c r="G134" s="28"/>
    </row>
    <row r="135" spans="1:7" ht="14.45" customHeight="1" x14ac:dyDescent="0.25">
      <c r="A135" s="30" t="s">
        <v>0</v>
      </c>
      <c r="B135" s="30"/>
      <c r="C135" s="30"/>
      <c r="D135" s="2"/>
      <c r="E135" s="2"/>
      <c r="F135" s="2"/>
      <c r="G135" s="2"/>
    </row>
    <row r="136" spans="1:7" ht="14.65" customHeight="1" x14ac:dyDescent="0.25">
      <c r="A136" s="5" t="s">
        <v>1712</v>
      </c>
      <c r="B136" s="7">
        <v>95526.399999999994</v>
      </c>
      <c r="C136" s="7">
        <v>0</v>
      </c>
      <c r="D136" s="2"/>
      <c r="E136" s="2"/>
      <c r="F136" s="2"/>
      <c r="G136" s="2"/>
    </row>
    <row r="137" spans="1:7" ht="23.45" customHeight="1" x14ac:dyDescent="0.25">
      <c r="A137" s="5" t="s">
        <v>1710</v>
      </c>
      <c r="B137" s="7">
        <v>86241395.909999996</v>
      </c>
      <c r="C137" s="7">
        <v>3.49</v>
      </c>
      <c r="D137" s="2"/>
      <c r="E137" s="2"/>
      <c r="F137" s="2"/>
      <c r="G137" s="2"/>
    </row>
    <row r="138" spans="1:7" ht="14.45" customHeight="1" x14ac:dyDescent="0.25">
      <c r="A138" s="5" t="s">
        <v>1713</v>
      </c>
      <c r="B138" s="7">
        <v>74196291.799999997</v>
      </c>
      <c r="C138" s="7">
        <v>3</v>
      </c>
      <c r="D138" s="2"/>
      <c r="E138" s="2"/>
      <c r="F138" s="2"/>
      <c r="G138" s="2"/>
    </row>
    <row r="139" spans="1:7" ht="14.45" customHeight="1" x14ac:dyDescent="0.25">
      <c r="A139" s="2"/>
      <c r="B139" s="2"/>
      <c r="C139" s="2"/>
      <c r="D139" s="2"/>
      <c r="E139" s="2"/>
      <c r="F139" s="2"/>
      <c r="G139" s="2"/>
    </row>
    <row r="140" spans="1:7" ht="14.45" customHeight="1" x14ac:dyDescent="0.25">
      <c r="A140" s="10" t="s">
        <v>1714</v>
      </c>
      <c r="B140" s="7">
        <f>SUM(B136:B139)+E115</f>
        <v>2470461020.5300002</v>
      </c>
      <c r="C140" s="7">
        <v>100</v>
      </c>
      <c r="D140" s="2"/>
      <c r="E140" s="2"/>
      <c r="F140" s="31"/>
      <c r="G140" s="2"/>
    </row>
    <row r="141" spans="1:7" ht="18.399999999999999" customHeight="1" x14ac:dyDescent="0.25">
      <c r="A141" s="28" t="s">
        <v>0</v>
      </c>
      <c r="B141" s="28"/>
      <c r="C141" s="28"/>
      <c r="D141" s="28"/>
      <c r="E141" s="28"/>
      <c r="F141" s="28"/>
      <c r="G141" s="28"/>
    </row>
    <row r="142" spans="1:7" ht="14.45" customHeight="1" x14ac:dyDescent="0.25">
      <c r="A142" s="30" t="s">
        <v>1729</v>
      </c>
      <c r="B142" s="30"/>
      <c r="C142" s="2"/>
      <c r="D142" s="2"/>
      <c r="E142" s="2"/>
      <c r="F142" s="2"/>
      <c r="G142" s="2"/>
    </row>
    <row r="143" spans="1:7" ht="14.65" customHeight="1" x14ac:dyDescent="0.25">
      <c r="A143" s="5" t="s">
        <v>1730</v>
      </c>
      <c r="B143" s="7">
        <v>1183086050.3299999</v>
      </c>
      <c r="C143" s="2"/>
      <c r="D143" s="2"/>
      <c r="E143" s="2"/>
      <c r="F143" s="2"/>
      <c r="G143" s="2"/>
    </row>
    <row r="144" spans="1:7" ht="14.45" customHeight="1" x14ac:dyDescent="0.25">
      <c r="A144" s="5" t="s">
        <v>10</v>
      </c>
      <c r="B144" s="7">
        <v>47.889299999999999</v>
      </c>
      <c r="C144" s="2"/>
      <c r="D144" s="2"/>
      <c r="E144" s="2"/>
      <c r="F144" s="2"/>
      <c r="G144" s="2"/>
    </row>
    <row r="145" spans="1:7" ht="14.45" customHeight="1" x14ac:dyDescent="0.25">
      <c r="A145" s="11" t="s">
        <v>0</v>
      </c>
      <c r="B145" s="12" t="s">
        <v>0</v>
      </c>
      <c r="C145" s="2"/>
      <c r="D145" s="2"/>
      <c r="E145" s="2"/>
      <c r="F145" s="2"/>
      <c r="G145" s="2"/>
    </row>
    <row r="146" spans="1:7" ht="23.65" customHeight="1" x14ac:dyDescent="0.25">
      <c r="A146" s="5" t="s">
        <v>1731</v>
      </c>
      <c r="B146" s="13">
        <v>35.038499999999999</v>
      </c>
      <c r="C146" s="2"/>
      <c r="D146" s="2"/>
      <c r="E146" s="2"/>
      <c r="F146" s="2"/>
      <c r="G146" s="2"/>
    </row>
    <row r="147" spans="1:7" ht="23.45" customHeight="1" x14ac:dyDescent="0.25">
      <c r="A147" s="5" t="s">
        <v>1732</v>
      </c>
      <c r="B147" s="13">
        <v>35.352600000000002</v>
      </c>
      <c r="C147" s="2"/>
      <c r="D147" s="2"/>
      <c r="E147" s="2"/>
      <c r="F147" s="2"/>
      <c r="G147" s="2"/>
    </row>
    <row r="148" spans="1:7" ht="14.1" customHeight="1" x14ac:dyDescent="0.25">
      <c r="A148" s="11" t="s">
        <v>0</v>
      </c>
      <c r="B148" s="12" t="s">
        <v>0</v>
      </c>
      <c r="C148" s="2"/>
      <c r="D148" s="2"/>
      <c r="E148" s="2"/>
      <c r="F148" s="2"/>
      <c r="G148" s="2"/>
    </row>
    <row r="149" spans="1:7" ht="23.65" customHeight="1" x14ac:dyDescent="0.25">
      <c r="A149" s="5" t="s">
        <v>1733</v>
      </c>
      <c r="B149" s="9" t="s">
        <v>1734</v>
      </c>
      <c r="C149" s="2"/>
      <c r="D149" s="2"/>
      <c r="E149" s="2"/>
      <c r="F149" s="2"/>
      <c r="G149" s="2"/>
    </row>
    <row r="151" spans="1:7" ht="15" customHeight="1" x14ac:dyDescent="0.25">
      <c r="C151" s="16" t="s">
        <v>2943</v>
      </c>
    </row>
    <row r="153" spans="1:7" ht="15" customHeight="1" x14ac:dyDescent="0.25">
      <c r="A153" s="17" t="s">
        <v>5</v>
      </c>
      <c r="B153" s="18" t="s">
        <v>6</v>
      </c>
      <c r="C153" s="18" t="s">
        <v>2944</v>
      </c>
      <c r="D153" s="18" t="s">
        <v>2945</v>
      </c>
      <c r="E153" s="18" t="s">
        <v>2946</v>
      </c>
      <c r="F153" s="18" t="s">
        <v>2945</v>
      </c>
    </row>
    <row r="154" spans="1:7" ht="15" customHeight="1" x14ac:dyDescent="0.25">
      <c r="A154" s="19" t="s">
        <v>2953</v>
      </c>
      <c r="B154" s="19" t="s">
        <v>2954</v>
      </c>
      <c r="C154" s="24">
        <v>337648.44</v>
      </c>
      <c r="D154" s="24">
        <f>+C154/$B$140*100</f>
        <v>1.3667426330311521E-2</v>
      </c>
      <c r="E154" s="24">
        <v>337648.44</v>
      </c>
      <c r="F154" s="24">
        <f t="shared" ref="F154:F158" si="0">+E154/$B$140*100</f>
        <v>1.3667426330311521E-2</v>
      </c>
    </row>
    <row r="155" spans="1:7" ht="15" customHeight="1" x14ac:dyDescent="0.25">
      <c r="A155" s="19" t="s">
        <v>2955</v>
      </c>
      <c r="B155" s="19" t="s">
        <v>2956</v>
      </c>
      <c r="C155" s="24">
        <v>337648.44</v>
      </c>
      <c r="D155" s="24">
        <f t="shared" ref="D155:D158" si="1">+C155/$B$140*100</f>
        <v>1.3667426330311521E-2</v>
      </c>
      <c r="E155" s="24">
        <v>337648.44</v>
      </c>
      <c r="F155" s="24">
        <f t="shared" si="0"/>
        <v>1.3667426330311521E-2</v>
      </c>
    </row>
    <row r="156" spans="1:7" ht="15" customHeight="1" x14ac:dyDescent="0.25">
      <c r="A156" s="19" t="s">
        <v>2957</v>
      </c>
      <c r="B156" s="19" t="s">
        <v>2958</v>
      </c>
      <c r="C156" s="24">
        <v>450197.92</v>
      </c>
      <c r="D156" s="24">
        <f t="shared" si="1"/>
        <v>1.8223235107082028E-2</v>
      </c>
      <c r="E156" s="24">
        <v>450197.92</v>
      </c>
      <c r="F156" s="24">
        <f t="shared" si="0"/>
        <v>1.8223235107082028E-2</v>
      </c>
    </row>
    <row r="157" spans="1:7" ht="15" customHeight="1" x14ac:dyDescent="0.25">
      <c r="A157" s="19" t="s">
        <v>2959</v>
      </c>
      <c r="B157" s="19" t="s">
        <v>2960</v>
      </c>
      <c r="C157" s="24">
        <v>2094851.506849315</v>
      </c>
      <c r="D157" s="24">
        <f t="shared" si="1"/>
        <v>8.4795974898640422E-2</v>
      </c>
      <c r="E157" s="24">
        <v>2094851.506849315</v>
      </c>
      <c r="F157" s="24">
        <f t="shared" si="0"/>
        <v>8.4795974898640422E-2</v>
      </c>
    </row>
    <row r="158" spans="1:7" ht="15" customHeight="1" x14ac:dyDescent="0.25">
      <c r="B158" s="22" t="s">
        <v>191</v>
      </c>
      <c r="C158" s="23">
        <f>SUM(C154:C157)</f>
        <v>3220346.3068493148</v>
      </c>
      <c r="D158" s="23">
        <f t="shared" ref="D158:F158" si="2">SUM(D154:D157)</f>
        <v>0.1303540626663455</v>
      </c>
      <c r="E158" s="23">
        <f t="shared" si="2"/>
        <v>3220346.3068493148</v>
      </c>
      <c r="F158" s="23">
        <f t="shared" si="2"/>
        <v>0.1303540626663455</v>
      </c>
    </row>
  </sheetData>
  <mergeCells count="18">
    <mergeCell ref="A142:B142"/>
    <mergeCell ref="A141:G141"/>
    <mergeCell ref="A135:C135"/>
    <mergeCell ref="A117:C117"/>
    <mergeCell ref="A116:G116"/>
    <mergeCell ref="A7:F7"/>
    <mergeCell ref="A6:G6"/>
    <mergeCell ref="A134:G134"/>
    <mergeCell ref="A129:C129"/>
    <mergeCell ref="A128:G128"/>
    <mergeCell ref="A123:G123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3"/>
  <sheetViews>
    <sheetView showGridLines="0" topLeftCell="A93" workbookViewId="0">
      <selection activeCell="F118" sqref="E118:F11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2719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200</v>
      </c>
      <c r="B7" s="30"/>
      <c r="C7" s="30"/>
      <c r="D7" s="30"/>
      <c r="E7" s="30"/>
      <c r="F7" s="30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23.45" customHeight="1" x14ac:dyDescent="0.25">
      <c r="A9" s="5" t="s">
        <v>469</v>
      </c>
      <c r="B9" s="5" t="s">
        <v>470</v>
      </c>
      <c r="C9" s="5" t="s">
        <v>177</v>
      </c>
      <c r="D9" s="6">
        <v>1500000</v>
      </c>
      <c r="E9" s="7">
        <v>145488000</v>
      </c>
      <c r="F9" s="7">
        <v>2.919</v>
      </c>
      <c r="G9" s="2"/>
    </row>
    <row r="10" spans="1:7" ht="32.65" customHeight="1" x14ac:dyDescent="0.25">
      <c r="A10" s="5" t="s">
        <v>479</v>
      </c>
      <c r="B10" s="5" t="s">
        <v>480</v>
      </c>
      <c r="C10" s="5" t="s">
        <v>203</v>
      </c>
      <c r="D10" s="6">
        <v>300</v>
      </c>
      <c r="E10" s="7">
        <v>31910.400000000001</v>
      </c>
      <c r="F10" s="7">
        <v>5.9999999999999995E-4</v>
      </c>
      <c r="G10" s="2"/>
    </row>
    <row r="11" spans="1:7" ht="32.65" customHeight="1" x14ac:dyDescent="0.25">
      <c r="A11" s="5" t="s">
        <v>1941</v>
      </c>
      <c r="B11" s="5" t="s">
        <v>1942</v>
      </c>
      <c r="C11" s="5" t="s">
        <v>203</v>
      </c>
      <c r="D11" s="6">
        <v>110700</v>
      </c>
      <c r="E11" s="7">
        <v>10401394.140000001</v>
      </c>
      <c r="F11" s="7">
        <v>0.2087</v>
      </c>
      <c r="G11" s="2"/>
    </row>
    <row r="12" spans="1:7" ht="32.65" customHeight="1" x14ac:dyDescent="0.25">
      <c r="A12" s="5" t="s">
        <v>1943</v>
      </c>
      <c r="B12" s="5" t="s">
        <v>1944</v>
      </c>
      <c r="C12" s="5" t="s">
        <v>203</v>
      </c>
      <c r="D12" s="6">
        <v>700000</v>
      </c>
      <c r="E12" s="7">
        <v>65675610</v>
      </c>
      <c r="F12" s="7">
        <v>1.3177000000000001</v>
      </c>
      <c r="G12" s="2"/>
    </row>
    <row r="13" spans="1:7" ht="32.65" customHeight="1" x14ac:dyDescent="0.25">
      <c r="A13" s="5" t="s">
        <v>481</v>
      </c>
      <c r="B13" s="5" t="s">
        <v>482</v>
      </c>
      <c r="C13" s="5" t="s">
        <v>203</v>
      </c>
      <c r="D13" s="6">
        <v>500000</v>
      </c>
      <c r="E13" s="7">
        <v>47353300</v>
      </c>
      <c r="F13" s="7">
        <v>0.95009999999999994</v>
      </c>
      <c r="G13" s="2"/>
    </row>
    <row r="14" spans="1:7" ht="32.65" customHeight="1" x14ac:dyDescent="0.25">
      <c r="A14" s="5" t="s">
        <v>485</v>
      </c>
      <c r="B14" s="5" t="s">
        <v>486</v>
      </c>
      <c r="C14" s="5" t="s">
        <v>203</v>
      </c>
      <c r="D14" s="6">
        <v>375000</v>
      </c>
      <c r="E14" s="7">
        <v>35118825</v>
      </c>
      <c r="F14" s="7">
        <v>0.7046</v>
      </c>
      <c r="G14" s="2"/>
    </row>
    <row r="15" spans="1:7" ht="32.65" customHeight="1" x14ac:dyDescent="0.25">
      <c r="A15" s="5" t="s">
        <v>491</v>
      </c>
      <c r="B15" s="5" t="s">
        <v>492</v>
      </c>
      <c r="C15" s="5" t="s">
        <v>203</v>
      </c>
      <c r="D15" s="6">
        <v>230000</v>
      </c>
      <c r="E15" s="7">
        <v>22174116</v>
      </c>
      <c r="F15" s="7">
        <v>0.44490000000000002</v>
      </c>
      <c r="G15" s="2"/>
    </row>
    <row r="16" spans="1:7" ht="32.65" customHeight="1" x14ac:dyDescent="0.25">
      <c r="A16" s="5" t="s">
        <v>497</v>
      </c>
      <c r="B16" s="5" t="s">
        <v>498</v>
      </c>
      <c r="C16" s="5" t="s">
        <v>203</v>
      </c>
      <c r="D16" s="6">
        <v>1000000</v>
      </c>
      <c r="E16" s="7">
        <v>96820200</v>
      </c>
      <c r="F16" s="7">
        <v>1.9426000000000001</v>
      </c>
      <c r="G16" s="2"/>
    </row>
    <row r="17" spans="1:7" ht="32.65" customHeight="1" x14ac:dyDescent="0.25">
      <c r="A17" s="5" t="s">
        <v>501</v>
      </c>
      <c r="B17" s="5" t="s">
        <v>502</v>
      </c>
      <c r="C17" s="5" t="s">
        <v>203</v>
      </c>
      <c r="D17" s="6">
        <v>264000</v>
      </c>
      <c r="E17" s="7">
        <v>25815979.199999999</v>
      </c>
      <c r="F17" s="7">
        <v>0.51800000000000002</v>
      </c>
      <c r="G17" s="2"/>
    </row>
    <row r="18" spans="1:7" ht="32.65" customHeight="1" x14ac:dyDescent="0.25">
      <c r="A18" s="5" t="s">
        <v>507</v>
      </c>
      <c r="B18" s="5" t="s">
        <v>508</v>
      </c>
      <c r="C18" s="5" t="s">
        <v>203</v>
      </c>
      <c r="D18" s="6">
        <v>1500000</v>
      </c>
      <c r="E18" s="7">
        <v>143115150</v>
      </c>
      <c r="F18" s="7">
        <v>2.8714</v>
      </c>
      <c r="G18" s="2"/>
    </row>
    <row r="19" spans="1:7" ht="32.65" customHeight="1" x14ac:dyDescent="0.25">
      <c r="A19" s="5" t="s">
        <v>511</v>
      </c>
      <c r="B19" s="5" t="s">
        <v>512</v>
      </c>
      <c r="C19" s="5" t="s">
        <v>203</v>
      </c>
      <c r="D19" s="6">
        <v>500000</v>
      </c>
      <c r="E19" s="7">
        <v>48742000</v>
      </c>
      <c r="F19" s="7">
        <v>0.97799999999999998</v>
      </c>
      <c r="G19" s="2"/>
    </row>
    <row r="20" spans="1:7" ht="32.65" customHeight="1" x14ac:dyDescent="0.25">
      <c r="A20" s="5" t="s">
        <v>519</v>
      </c>
      <c r="B20" s="5" t="s">
        <v>520</v>
      </c>
      <c r="C20" s="5" t="s">
        <v>203</v>
      </c>
      <c r="D20" s="6">
        <v>2000000</v>
      </c>
      <c r="E20" s="7">
        <v>198710400</v>
      </c>
      <c r="F20" s="7">
        <v>3.9868999999999999</v>
      </c>
      <c r="G20" s="2"/>
    </row>
    <row r="21" spans="1:7" ht="32.65" customHeight="1" x14ac:dyDescent="0.25">
      <c r="A21" s="5" t="s">
        <v>585</v>
      </c>
      <c r="B21" s="5" t="s">
        <v>586</v>
      </c>
      <c r="C21" s="5" t="s">
        <v>203</v>
      </c>
      <c r="D21" s="6">
        <v>500000</v>
      </c>
      <c r="E21" s="7">
        <v>50074950</v>
      </c>
      <c r="F21" s="7">
        <v>1.0046999999999999</v>
      </c>
      <c r="G21" s="2"/>
    </row>
    <row r="22" spans="1:7" ht="32.65" customHeight="1" x14ac:dyDescent="0.25">
      <c r="A22" s="5" t="s">
        <v>587</v>
      </c>
      <c r="B22" s="5" t="s">
        <v>588</v>
      </c>
      <c r="C22" s="5" t="s">
        <v>203</v>
      </c>
      <c r="D22" s="6">
        <v>150000</v>
      </c>
      <c r="E22" s="7">
        <v>15053220</v>
      </c>
      <c r="F22" s="7">
        <v>0.30199999999999999</v>
      </c>
      <c r="G22" s="2"/>
    </row>
    <row r="23" spans="1:7" ht="32.65" customHeight="1" x14ac:dyDescent="0.25">
      <c r="A23" s="5" t="s">
        <v>593</v>
      </c>
      <c r="B23" s="5" t="s">
        <v>594</v>
      </c>
      <c r="C23" s="5" t="s">
        <v>203</v>
      </c>
      <c r="D23" s="6">
        <v>350000</v>
      </c>
      <c r="E23" s="7">
        <v>35253645</v>
      </c>
      <c r="F23" s="7">
        <v>0.70730000000000004</v>
      </c>
      <c r="G23" s="2"/>
    </row>
    <row r="24" spans="1:7" ht="32.65" customHeight="1" x14ac:dyDescent="0.25">
      <c r="A24" s="5" t="s">
        <v>595</v>
      </c>
      <c r="B24" s="5" t="s">
        <v>596</v>
      </c>
      <c r="C24" s="5" t="s">
        <v>203</v>
      </c>
      <c r="D24" s="6">
        <v>2500000</v>
      </c>
      <c r="E24" s="7">
        <v>252956250</v>
      </c>
      <c r="F24" s="7">
        <v>5.0753000000000004</v>
      </c>
      <c r="G24" s="2"/>
    </row>
    <row r="25" spans="1:7" ht="32.65" customHeight="1" x14ac:dyDescent="0.25">
      <c r="A25" s="5" t="s">
        <v>603</v>
      </c>
      <c r="B25" s="5" t="s">
        <v>604</v>
      </c>
      <c r="C25" s="5" t="s">
        <v>203</v>
      </c>
      <c r="D25" s="6">
        <v>1755000</v>
      </c>
      <c r="E25" s="7">
        <v>178997890.5</v>
      </c>
      <c r="F25" s="7">
        <v>3.5914000000000001</v>
      </c>
      <c r="G25" s="2"/>
    </row>
    <row r="26" spans="1:7" ht="32.65" customHeight="1" x14ac:dyDescent="0.25">
      <c r="A26" s="5" t="s">
        <v>605</v>
      </c>
      <c r="B26" s="5" t="s">
        <v>606</v>
      </c>
      <c r="C26" s="5" t="s">
        <v>203</v>
      </c>
      <c r="D26" s="6">
        <v>1500000</v>
      </c>
      <c r="E26" s="7">
        <v>153564150</v>
      </c>
      <c r="F26" s="7">
        <v>3.0811000000000002</v>
      </c>
      <c r="G26" s="2"/>
    </row>
    <row r="27" spans="1:7" ht="32.65" customHeight="1" x14ac:dyDescent="0.25">
      <c r="A27" s="5" t="s">
        <v>607</v>
      </c>
      <c r="B27" s="5" t="s">
        <v>608</v>
      </c>
      <c r="C27" s="5" t="s">
        <v>203</v>
      </c>
      <c r="D27" s="6">
        <v>500000</v>
      </c>
      <c r="E27" s="7">
        <v>51407150</v>
      </c>
      <c r="F27" s="7">
        <v>1.0314000000000001</v>
      </c>
      <c r="G27" s="2"/>
    </row>
    <row r="28" spans="1:7" ht="32.65" customHeight="1" x14ac:dyDescent="0.25">
      <c r="A28" s="5" t="s">
        <v>611</v>
      </c>
      <c r="B28" s="5" t="s">
        <v>612</v>
      </c>
      <c r="C28" s="5" t="s">
        <v>203</v>
      </c>
      <c r="D28" s="6">
        <v>230000</v>
      </c>
      <c r="E28" s="7">
        <v>23594389</v>
      </c>
      <c r="F28" s="7">
        <v>0.47339999999999999</v>
      </c>
      <c r="G28" s="2"/>
    </row>
    <row r="29" spans="1:7" ht="32.65" customHeight="1" x14ac:dyDescent="0.25">
      <c r="A29" s="5" t="s">
        <v>617</v>
      </c>
      <c r="B29" s="5" t="s">
        <v>618</v>
      </c>
      <c r="C29" s="5" t="s">
        <v>203</v>
      </c>
      <c r="D29" s="6">
        <v>5000000</v>
      </c>
      <c r="E29" s="7">
        <v>520331000</v>
      </c>
      <c r="F29" s="7">
        <v>10.4398</v>
      </c>
      <c r="G29" s="2"/>
    </row>
    <row r="30" spans="1:7" ht="32.65" customHeight="1" x14ac:dyDescent="0.25">
      <c r="A30" s="5" t="s">
        <v>619</v>
      </c>
      <c r="B30" s="5" t="s">
        <v>620</v>
      </c>
      <c r="C30" s="5" t="s">
        <v>203</v>
      </c>
      <c r="D30" s="6">
        <v>2245000</v>
      </c>
      <c r="E30" s="7">
        <v>231347250</v>
      </c>
      <c r="F30" s="7">
        <v>4.6417000000000002</v>
      </c>
      <c r="G30" s="2"/>
    </row>
    <row r="31" spans="1:7" ht="32.65" customHeight="1" x14ac:dyDescent="0.25">
      <c r="A31" s="5" t="s">
        <v>621</v>
      </c>
      <c r="B31" s="5" t="s">
        <v>622</v>
      </c>
      <c r="C31" s="5" t="s">
        <v>203</v>
      </c>
      <c r="D31" s="6">
        <v>4500000</v>
      </c>
      <c r="E31" s="7">
        <v>466573500</v>
      </c>
      <c r="F31" s="7">
        <v>9.3613</v>
      </c>
      <c r="G31" s="2"/>
    </row>
    <row r="32" spans="1:7" ht="32.65" customHeight="1" x14ac:dyDescent="0.25">
      <c r="A32" s="5" t="s">
        <v>625</v>
      </c>
      <c r="B32" s="5" t="s">
        <v>626</v>
      </c>
      <c r="C32" s="5" t="s">
        <v>203</v>
      </c>
      <c r="D32" s="6">
        <v>320000</v>
      </c>
      <c r="E32" s="7">
        <v>32648928</v>
      </c>
      <c r="F32" s="7">
        <v>0.65510000000000002</v>
      </c>
      <c r="G32" s="2"/>
    </row>
    <row r="33" spans="1:7" ht="32.65" customHeight="1" x14ac:dyDescent="0.25">
      <c r="A33" s="5" t="s">
        <v>631</v>
      </c>
      <c r="B33" s="5" t="s">
        <v>632</v>
      </c>
      <c r="C33" s="5" t="s">
        <v>203</v>
      </c>
      <c r="D33" s="6">
        <v>500000</v>
      </c>
      <c r="E33" s="7">
        <v>52978500</v>
      </c>
      <c r="F33" s="7">
        <v>1.0629999999999999</v>
      </c>
      <c r="G33" s="2"/>
    </row>
    <row r="34" spans="1:7" ht="32.65" customHeight="1" x14ac:dyDescent="0.25">
      <c r="A34" s="5" t="s">
        <v>643</v>
      </c>
      <c r="B34" s="5" t="s">
        <v>644</v>
      </c>
      <c r="C34" s="5" t="s">
        <v>203</v>
      </c>
      <c r="D34" s="6">
        <v>7400</v>
      </c>
      <c r="E34" s="7">
        <v>742789.8</v>
      </c>
      <c r="F34" s="7">
        <v>1.49E-2</v>
      </c>
      <c r="G34" s="2"/>
    </row>
    <row r="35" spans="1:7" ht="32.65" customHeight="1" x14ac:dyDescent="0.25">
      <c r="A35" s="5" t="s">
        <v>709</v>
      </c>
      <c r="B35" s="5" t="s">
        <v>710</v>
      </c>
      <c r="C35" s="5" t="s">
        <v>203</v>
      </c>
      <c r="D35" s="6">
        <v>56800</v>
      </c>
      <c r="E35" s="7">
        <v>6083280</v>
      </c>
      <c r="F35" s="7">
        <v>0.1221</v>
      </c>
      <c r="G35" s="2"/>
    </row>
    <row r="36" spans="1:7" ht="32.65" customHeight="1" x14ac:dyDescent="0.25">
      <c r="A36" s="5" t="s">
        <v>713</v>
      </c>
      <c r="B36" s="5" t="s">
        <v>714</v>
      </c>
      <c r="C36" s="5" t="s">
        <v>203</v>
      </c>
      <c r="D36" s="6">
        <v>79900</v>
      </c>
      <c r="E36" s="7">
        <v>8802606.9700000007</v>
      </c>
      <c r="F36" s="7">
        <v>0.17660000000000001</v>
      </c>
      <c r="G36" s="2"/>
    </row>
    <row r="37" spans="1:7" ht="32.65" customHeight="1" x14ac:dyDescent="0.25">
      <c r="A37" s="5" t="s">
        <v>715</v>
      </c>
      <c r="B37" s="5" t="s">
        <v>716</v>
      </c>
      <c r="C37" s="5" t="s">
        <v>203</v>
      </c>
      <c r="D37" s="6">
        <v>150000</v>
      </c>
      <c r="E37" s="7">
        <v>16669380</v>
      </c>
      <c r="F37" s="7">
        <v>0.33450000000000002</v>
      </c>
      <c r="G37" s="2"/>
    </row>
    <row r="38" spans="1:7" ht="32.65" customHeight="1" x14ac:dyDescent="0.25">
      <c r="A38" s="5" t="s">
        <v>717</v>
      </c>
      <c r="B38" s="5" t="s">
        <v>718</v>
      </c>
      <c r="C38" s="5" t="s">
        <v>203</v>
      </c>
      <c r="D38" s="6">
        <v>1296000</v>
      </c>
      <c r="E38" s="7">
        <v>144610790.40000001</v>
      </c>
      <c r="F38" s="7">
        <v>2.9014000000000002</v>
      </c>
      <c r="G38" s="2"/>
    </row>
    <row r="39" spans="1:7" ht="32.65" customHeight="1" x14ac:dyDescent="0.25">
      <c r="A39" s="5" t="s">
        <v>723</v>
      </c>
      <c r="B39" s="5" t="s">
        <v>724</v>
      </c>
      <c r="C39" s="5" t="s">
        <v>203</v>
      </c>
      <c r="D39" s="6">
        <v>280700</v>
      </c>
      <c r="E39" s="7">
        <v>28865616.079999998</v>
      </c>
      <c r="F39" s="7">
        <v>0.57920000000000005</v>
      </c>
      <c r="G39" s="2"/>
    </row>
    <row r="40" spans="1:7" ht="32.65" customHeight="1" x14ac:dyDescent="0.25">
      <c r="A40" s="5" t="s">
        <v>729</v>
      </c>
      <c r="B40" s="5" t="s">
        <v>730</v>
      </c>
      <c r="C40" s="5" t="s">
        <v>203</v>
      </c>
      <c r="D40" s="6">
        <v>96000</v>
      </c>
      <c r="E40" s="7">
        <v>9918249.5999999996</v>
      </c>
      <c r="F40" s="7">
        <v>0.19900000000000001</v>
      </c>
      <c r="G40" s="2"/>
    </row>
    <row r="41" spans="1:7" ht="32.65" customHeight="1" x14ac:dyDescent="0.25">
      <c r="A41" s="5" t="s">
        <v>731</v>
      </c>
      <c r="B41" s="5" t="s">
        <v>732</v>
      </c>
      <c r="C41" s="5" t="s">
        <v>203</v>
      </c>
      <c r="D41" s="6">
        <v>20000</v>
      </c>
      <c r="E41" s="7">
        <v>2068540</v>
      </c>
      <c r="F41" s="7">
        <v>4.1500000000000002E-2</v>
      </c>
      <c r="G41" s="2"/>
    </row>
    <row r="42" spans="1:7" ht="32.65" customHeight="1" x14ac:dyDescent="0.25">
      <c r="A42" s="5" t="s">
        <v>733</v>
      </c>
      <c r="B42" s="5" t="s">
        <v>734</v>
      </c>
      <c r="C42" s="5" t="s">
        <v>203</v>
      </c>
      <c r="D42" s="6">
        <v>111000</v>
      </c>
      <c r="E42" s="7">
        <v>12444143.4</v>
      </c>
      <c r="F42" s="7">
        <v>0.24970000000000001</v>
      </c>
      <c r="G42" s="2"/>
    </row>
    <row r="43" spans="1:7" ht="32.65" customHeight="1" x14ac:dyDescent="0.25">
      <c r="A43" s="5" t="s">
        <v>739</v>
      </c>
      <c r="B43" s="5" t="s">
        <v>740</v>
      </c>
      <c r="C43" s="5" t="s">
        <v>203</v>
      </c>
      <c r="D43" s="6">
        <v>675000</v>
      </c>
      <c r="E43" s="7">
        <v>79053232.5</v>
      </c>
      <c r="F43" s="7">
        <v>1.5861000000000001</v>
      </c>
      <c r="G43" s="2"/>
    </row>
    <row r="44" spans="1:7" ht="14.45" customHeight="1" x14ac:dyDescent="0.25">
      <c r="A44" s="5" t="s">
        <v>319</v>
      </c>
      <c r="B44" s="5" t="s">
        <v>320</v>
      </c>
      <c r="C44" s="5" t="s">
        <v>316</v>
      </c>
      <c r="D44" s="6">
        <v>100000</v>
      </c>
      <c r="E44" s="7">
        <v>10479680</v>
      </c>
      <c r="F44" s="7">
        <v>0.21029999999999999</v>
      </c>
      <c r="G44" s="2"/>
    </row>
    <row r="45" spans="1:7" ht="32.65" customHeight="1" x14ac:dyDescent="0.25">
      <c r="A45" s="5" t="s">
        <v>2720</v>
      </c>
      <c r="B45" s="5" t="s">
        <v>2721</v>
      </c>
      <c r="C45" s="5" t="s">
        <v>203</v>
      </c>
      <c r="D45" s="6">
        <v>144600</v>
      </c>
      <c r="E45" s="7">
        <v>13863915.42</v>
      </c>
      <c r="F45" s="7">
        <v>0.2782</v>
      </c>
      <c r="G45" s="2"/>
    </row>
    <row r="46" spans="1:7" ht="32.65" customHeight="1" x14ac:dyDescent="0.25">
      <c r="A46" s="5" t="s">
        <v>2569</v>
      </c>
      <c r="B46" s="5" t="s">
        <v>2570</v>
      </c>
      <c r="C46" s="5" t="s">
        <v>203</v>
      </c>
      <c r="D46" s="6">
        <v>338000</v>
      </c>
      <c r="E46" s="7">
        <v>32761596.399999999</v>
      </c>
      <c r="F46" s="7">
        <v>0.6573</v>
      </c>
      <c r="G46" s="2"/>
    </row>
    <row r="47" spans="1:7" ht="32.65" customHeight="1" x14ac:dyDescent="0.25">
      <c r="A47" s="5" t="s">
        <v>1985</v>
      </c>
      <c r="B47" s="5" t="s">
        <v>1986</v>
      </c>
      <c r="C47" s="5" t="s">
        <v>203</v>
      </c>
      <c r="D47" s="6">
        <v>874600</v>
      </c>
      <c r="E47" s="7">
        <v>84784686.060000002</v>
      </c>
      <c r="F47" s="7">
        <v>1.7011000000000001</v>
      </c>
      <c r="G47" s="2"/>
    </row>
    <row r="48" spans="1:7" ht="32.65" customHeight="1" x14ac:dyDescent="0.25">
      <c r="A48" s="5" t="s">
        <v>2722</v>
      </c>
      <c r="B48" s="5" t="s">
        <v>2723</v>
      </c>
      <c r="C48" s="5" t="s">
        <v>203</v>
      </c>
      <c r="D48" s="6">
        <v>343600</v>
      </c>
      <c r="E48" s="7">
        <v>33391082.359999999</v>
      </c>
      <c r="F48" s="7">
        <v>0.67</v>
      </c>
      <c r="G48" s="2"/>
    </row>
    <row r="49" spans="1:7" ht="32.65" customHeight="1" x14ac:dyDescent="0.25">
      <c r="A49" s="5" t="s">
        <v>2724</v>
      </c>
      <c r="B49" s="5" t="s">
        <v>2725</v>
      </c>
      <c r="C49" s="5" t="s">
        <v>203</v>
      </c>
      <c r="D49" s="6">
        <v>700</v>
      </c>
      <c r="E49" s="7">
        <v>69282.009999999995</v>
      </c>
      <c r="F49" s="7">
        <v>1.4E-3</v>
      </c>
      <c r="G49" s="2"/>
    </row>
    <row r="50" spans="1:7" ht="32.65" customHeight="1" x14ac:dyDescent="0.25">
      <c r="A50" s="5" t="s">
        <v>2726</v>
      </c>
      <c r="B50" s="5" t="s">
        <v>2727</v>
      </c>
      <c r="C50" s="5" t="s">
        <v>203</v>
      </c>
      <c r="D50" s="6">
        <v>619900</v>
      </c>
      <c r="E50" s="7">
        <v>60404791.719999999</v>
      </c>
      <c r="F50" s="7">
        <v>1.212</v>
      </c>
      <c r="G50" s="2"/>
    </row>
    <row r="51" spans="1:7" ht="32.65" customHeight="1" x14ac:dyDescent="0.25">
      <c r="A51" s="5" t="s">
        <v>2015</v>
      </c>
      <c r="B51" s="5" t="s">
        <v>2016</v>
      </c>
      <c r="C51" s="5" t="s">
        <v>203</v>
      </c>
      <c r="D51" s="6">
        <v>125000</v>
      </c>
      <c r="E51" s="7">
        <v>12221625</v>
      </c>
      <c r="F51" s="7">
        <v>0.2452</v>
      </c>
      <c r="G51" s="2"/>
    </row>
    <row r="52" spans="1:7" ht="32.65" customHeight="1" x14ac:dyDescent="0.25">
      <c r="A52" s="5" t="s">
        <v>383</v>
      </c>
      <c r="B52" s="5" t="s">
        <v>384</v>
      </c>
      <c r="C52" s="5" t="s">
        <v>203</v>
      </c>
      <c r="D52" s="6">
        <v>785000</v>
      </c>
      <c r="E52" s="7">
        <v>76956454.5</v>
      </c>
      <c r="F52" s="7">
        <v>1.544</v>
      </c>
      <c r="G52" s="2"/>
    </row>
    <row r="53" spans="1:7" ht="32.65" customHeight="1" x14ac:dyDescent="0.25">
      <c r="A53" s="5" t="s">
        <v>411</v>
      </c>
      <c r="B53" s="5" t="s">
        <v>412</v>
      </c>
      <c r="C53" s="5" t="s">
        <v>203</v>
      </c>
      <c r="D53" s="6">
        <v>251200</v>
      </c>
      <c r="E53" s="7">
        <v>24701676.640000001</v>
      </c>
      <c r="F53" s="7">
        <v>0.49559999999999998</v>
      </c>
      <c r="G53" s="2"/>
    </row>
    <row r="54" spans="1:7" ht="32.65" customHeight="1" x14ac:dyDescent="0.25">
      <c r="A54" s="5" t="s">
        <v>2728</v>
      </c>
      <c r="B54" s="5" t="s">
        <v>2729</v>
      </c>
      <c r="C54" s="5" t="s">
        <v>203</v>
      </c>
      <c r="D54" s="6">
        <v>50000</v>
      </c>
      <c r="E54" s="7">
        <v>4980680</v>
      </c>
      <c r="F54" s="7">
        <v>9.9900000000000003E-2</v>
      </c>
      <c r="G54" s="2"/>
    </row>
    <row r="55" spans="1:7" ht="32.65" customHeight="1" x14ac:dyDescent="0.25">
      <c r="A55" s="5" t="s">
        <v>437</v>
      </c>
      <c r="B55" s="5" t="s">
        <v>438</v>
      </c>
      <c r="C55" s="5" t="s">
        <v>203</v>
      </c>
      <c r="D55" s="6">
        <v>500000</v>
      </c>
      <c r="E55" s="7">
        <v>49517900</v>
      </c>
      <c r="F55" s="7">
        <v>0.99350000000000005</v>
      </c>
      <c r="G55" s="2"/>
    </row>
    <row r="56" spans="1:7" ht="32.65" customHeight="1" x14ac:dyDescent="0.25">
      <c r="A56" s="5" t="s">
        <v>2730</v>
      </c>
      <c r="B56" s="5" t="s">
        <v>2731</v>
      </c>
      <c r="C56" s="5" t="s">
        <v>203</v>
      </c>
      <c r="D56" s="6">
        <v>89100</v>
      </c>
      <c r="E56" s="7">
        <v>8891556.3000000007</v>
      </c>
      <c r="F56" s="7">
        <v>0.1784</v>
      </c>
      <c r="G56" s="2"/>
    </row>
    <row r="57" spans="1:7" ht="32.65" customHeight="1" x14ac:dyDescent="0.25">
      <c r="A57" s="5" t="s">
        <v>451</v>
      </c>
      <c r="B57" s="5" t="s">
        <v>452</v>
      </c>
      <c r="C57" s="5" t="s">
        <v>203</v>
      </c>
      <c r="D57" s="6">
        <v>40000</v>
      </c>
      <c r="E57" s="7">
        <v>3993560</v>
      </c>
      <c r="F57" s="7">
        <v>8.0100000000000005E-2</v>
      </c>
      <c r="G57" s="2"/>
    </row>
    <row r="58" spans="1:7" ht="32.65" customHeight="1" x14ac:dyDescent="0.25">
      <c r="A58" s="5" t="s">
        <v>2583</v>
      </c>
      <c r="B58" s="5" t="s">
        <v>2584</v>
      </c>
      <c r="C58" s="5" t="s">
        <v>203</v>
      </c>
      <c r="D58" s="6">
        <v>1500000</v>
      </c>
      <c r="E58" s="7">
        <v>151003350</v>
      </c>
      <c r="F58" s="7">
        <v>3.0297000000000001</v>
      </c>
      <c r="G58" s="2"/>
    </row>
    <row r="59" spans="1:7" ht="32.65" customHeight="1" x14ac:dyDescent="0.25">
      <c r="A59" s="5" t="s">
        <v>2127</v>
      </c>
      <c r="B59" s="5" t="s">
        <v>2128</v>
      </c>
      <c r="C59" s="5" t="s">
        <v>203</v>
      </c>
      <c r="D59" s="6">
        <v>3500000</v>
      </c>
      <c r="E59" s="7">
        <v>353135300</v>
      </c>
      <c r="F59" s="7">
        <v>7.0852000000000004</v>
      </c>
      <c r="G59" s="2"/>
    </row>
    <row r="60" spans="1:7" ht="32.65" customHeight="1" x14ac:dyDescent="0.25">
      <c r="A60" s="5" t="s">
        <v>2131</v>
      </c>
      <c r="B60" s="5" t="s">
        <v>2132</v>
      </c>
      <c r="C60" s="5" t="s">
        <v>203</v>
      </c>
      <c r="D60" s="6">
        <v>30000</v>
      </c>
      <c r="E60" s="7">
        <v>3022743</v>
      </c>
      <c r="F60" s="7">
        <v>6.0600000000000001E-2</v>
      </c>
      <c r="G60" s="2"/>
    </row>
    <row r="61" spans="1:7" ht="32.65" customHeight="1" x14ac:dyDescent="0.25">
      <c r="A61" s="5" t="s">
        <v>583</v>
      </c>
      <c r="B61" s="5" t="s">
        <v>584</v>
      </c>
      <c r="C61" s="5" t="s">
        <v>203</v>
      </c>
      <c r="D61" s="6">
        <v>80000</v>
      </c>
      <c r="E61" s="7">
        <v>8061584</v>
      </c>
      <c r="F61" s="7">
        <v>0.16170000000000001</v>
      </c>
      <c r="G61" s="2"/>
    </row>
    <row r="62" spans="1:7" ht="32.65" customHeight="1" x14ac:dyDescent="0.25">
      <c r="A62" s="5" t="s">
        <v>2601</v>
      </c>
      <c r="B62" s="5" t="s">
        <v>2602</v>
      </c>
      <c r="C62" s="5" t="s">
        <v>203</v>
      </c>
      <c r="D62" s="6">
        <v>40600</v>
      </c>
      <c r="E62" s="7">
        <v>4104570.68</v>
      </c>
      <c r="F62" s="7">
        <v>8.2400000000000001E-2</v>
      </c>
      <c r="G62" s="2"/>
    </row>
    <row r="63" spans="1:7" ht="32.65" customHeight="1" x14ac:dyDescent="0.25">
      <c r="A63" s="5" t="s">
        <v>2155</v>
      </c>
      <c r="B63" s="5" t="s">
        <v>2156</v>
      </c>
      <c r="C63" s="5" t="s">
        <v>203</v>
      </c>
      <c r="D63" s="6">
        <v>1000000</v>
      </c>
      <c r="E63" s="7">
        <v>102193400</v>
      </c>
      <c r="F63" s="7">
        <v>2.0503999999999998</v>
      </c>
      <c r="G63" s="2"/>
    </row>
    <row r="64" spans="1:7" ht="32.65" customHeight="1" x14ac:dyDescent="0.25">
      <c r="A64" s="5" t="s">
        <v>2732</v>
      </c>
      <c r="B64" s="5" t="s">
        <v>2733</v>
      </c>
      <c r="C64" s="5" t="s">
        <v>203</v>
      </c>
      <c r="D64" s="6">
        <v>28700</v>
      </c>
      <c r="E64" s="7">
        <v>2911419.84</v>
      </c>
      <c r="F64" s="7">
        <v>5.8400000000000001E-2</v>
      </c>
      <c r="G64" s="2"/>
    </row>
    <row r="65" spans="1:7" ht="32.65" customHeight="1" x14ac:dyDescent="0.25">
      <c r="A65" s="5" t="s">
        <v>1765</v>
      </c>
      <c r="B65" s="5" t="s">
        <v>1766</v>
      </c>
      <c r="C65" s="5" t="s">
        <v>203</v>
      </c>
      <c r="D65" s="6">
        <v>115400</v>
      </c>
      <c r="E65" s="7">
        <v>11692858.84</v>
      </c>
      <c r="F65" s="7">
        <v>0.2346</v>
      </c>
      <c r="G65" s="2"/>
    </row>
    <row r="66" spans="1:7" ht="32.65" customHeight="1" x14ac:dyDescent="0.25">
      <c r="A66" s="5" t="s">
        <v>747</v>
      </c>
      <c r="B66" s="5" t="s">
        <v>748</v>
      </c>
      <c r="C66" s="5" t="s">
        <v>203</v>
      </c>
      <c r="D66" s="6">
        <v>10000</v>
      </c>
      <c r="E66" s="7">
        <v>1011640</v>
      </c>
      <c r="F66" s="7">
        <v>2.0299999999999999E-2</v>
      </c>
      <c r="G66" s="2"/>
    </row>
    <row r="67" spans="1:7" ht="32.65" customHeight="1" x14ac:dyDescent="0.25">
      <c r="A67" s="5" t="s">
        <v>765</v>
      </c>
      <c r="B67" s="5" t="s">
        <v>766</v>
      </c>
      <c r="C67" s="5" t="s">
        <v>203</v>
      </c>
      <c r="D67" s="6">
        <v>180000</v>
      </c>
      <c r="E67" s="7">
        <v>18264672</v>
      </c>
      <c r="F67" s="7">
        <v>0.36649999999999999</v>
      </c>
      <c r="G67" s="2"/>
    </row>
    <row r="68" spans="1:7" ht="32.65" customHeight="1" x14ac:dyDescent="0.25">
      <c r="A68" s="5" t="s">
        <v>2734</v>
      </c>
      <c r="B68" s="5" t="s">
        <v>2735</v>
      </c>
      <c r="C68" s="5" t="s">
        <v>203</v>
      </c>
      <c r="D68" s="6">
        <v>5000</v>
      </c>
      <c r="E68" s="7">
        <v>502917</v>
      </c>
      <c r="F68" s="7">
        <v>1.01E-2</v>
      </c>
      <c r="G68" s="2"/>
    </row>
    <row r="69" spans="1:7" ht="32.65" customHeight="1" x14ac:dyDescent="0.25">
      <c r="A69" s="5" t="s">
        <v>779</v>
      </c>
      <c r="B69" s="5" t="s">
        <v>780</v>
      </c>
      <c r="C69" s="5" t="s">
        <v>203</v>
      </c>
      <c r="D69" s="6">
        <v>14600</v>
      </c>
      <c r="E69" s="7">
        <v>1492254.32</v>
      </c>
      <c r="F69" s="7">
        <v>2.9899999999999999E-2</v>
      </c>
      <c r="G69" s="2"/>
    </row>
    <row r="70" spans="1:7" ht="32.65" customHeight="1" x14ac:dyDescent="0.25">
      <c r="A70" s="5" t="s">
        <v>2629</v>
      </c>
      <c r="B70" s="5" t="s">
        <v>2630</v>
      </c>
      <c r="C70" s="5" t="s">
        <v>203</v>
      </c>
      <c r="D70" s="6">
        <v>100000</v>
      </c>
      <c r="E70" s="7">
        <v>10257000</v>
      </c>
      <c r="F70" s="7">
        <v>0.20580000000000001</v>
      </c>
      <c r="G70" s="2"/>
    </row>
    <row r="71" spans="1:7" ht="32.65" customHeight="1" x14ac:dyDescent="0.25">
      <c r="A71" s="5" t="s">
        <v>1797</v>
      </c>
      <c r="B71" s="5" t="s">
        <v>1798</v>
      </c>
      <c r="C71" s="5" t="s">
        <v>203</v>
      </c>
      <c r="D71" s="6">
        <v>4000</v>
      </c>
      <c r="E71" s="7">
        <v>403378</v>
      </c>
      <c r="F71" s="7">
        <v>8.0999999999999996E-3</v>
      </c>
      <c r="G71" s="2"/>
    </row>
    <row r="72" spans="1:7" ht="32.65" customHeight="1" x14ac:dyDescent="0.25">
      <c r="A72" s="5" t="s">
        <v>793</v>
      </c>
      <c r="B72" s="5" t="s">
        <v>794</v>
      </c>
      <c r="C72" s="5" t="s">
        <v>203</v>
      </c>
      <c r="D72" s="6">
        <v>27000</v>
      </c>
      <c r="E72" s="7">
        <v>2731946.4</v>
      </c>
      <c r="F72" s="7">
        <v>5.4800000000000001E-2</v>
      </c>
      <c r="G72" s="2"/>
    </row>
    <row r="73" spans="1:7" ht="32.65" customHeight="1" x14ac:dyDescent="0.25">
      <c r="A73" s="5" t="s">
        <v>1803</v>
      </c>
      <c r="B73" s="5" t="s">
        <v>1804</v>
      </c>
      <c r="C73" s="5" t="s">
        <v>203</v>
      </c>
      <c r="D73" s="6">
        <v>102000</v>
      </c>
      <c r="E73" s="7">
        <v>10470004.199999999</v>
      </c>
      <c r="F73" s="7">
        <v>0.21010000000000001</v>
      </c>
      <c r="G73" s="2"/>
    </row>
    <row r="74" spans="1:7" ht="32.65" customHeight="1" x14ac:dyDescent="0.25">
      <c r="A74" s="5" t="s">
        <v>2736</v>
      </c>
      <c r="B74" s="5" t="s">
        <v>2737</v>
      </c>
      <c r="C74" s="5" t="s">
        <v>203</v>
      </c>
      <c r="D74" s="6">
        <v>4000</v>
      </c>
      <c r="E74" s="7">
        <v>404036.8</v>
      </c>
      <c r="F74" s="7">
        <v>8.0999999999999996E-3</v>
      </c>
      <c r="G74" s="2"/>
    </row>
    <row r="75" spans="1:7" ht="32.65" customHeight="1" x14ac:dyDescent="0.25">
      <c r="A75" s="5" t="s">
        <v>801</v>
      </c>
      <c r="B75" s="5" t="s">
        <v>802</v>
      </c>
      <c r="C75" s="5" t="s">
        <v>203</v>
      </c>
      <c r="D75" s="6">
        <v>27000</v>
      </c>
      <c r="E75" s="7">
        <v>2729675.7</v>
      </c>
      <c r="F75" s="7">
        <v>5.4800000000000001E-2</v>
      </c>
      <c r="G75" s="2"/>
    </row>
    <row r="76" spans="1:7" ht="32.65" customHeight="1" x14ac:dyDescent="0.25">
      <c r="A76" s="5" t="s">
        <v>803</v>
      </c>
      <c r="B76" s="5" t="s">
        <v>804</v>
      </c>
      <c r="C76" s="5" t="s">
        <v>203</v>
      </c>
      <c r="D76" s="6">
        <v>6000</v>
      </c>
      <c r="E76" s="7">
        <v>605881.80000000005</v>
      </c>
      <c r="F76" s="7">
        <v>1.2200000000000001E-2</v>
      </c>
      <c r="G76" s="2"/>
    </row>
    <row r="77" spans="1:7" ht="32.65" customHeight="1" x14ac:dyDescent="0.25">
      <c r="A77" s="5" t="s">
        <v>201</v>
      </c>
      <c r="B77" s="5" t="s">
        <v>202</v>
      </c>
      <c r="C77" s="5" t="s">
        <v>203</v>
      </c>
      <c r="D77" s="6">
        <v>175000</v>
      </c>
      <c r="E77" s="7">
        <v>18032910</v>
      </c>
      <c r="F77" s="7">
        <v>0.36180000000000001</v>
      </c>
      <c r="G77" s="2"/>
    </row>
    <row r="78" spans="1:7" ht="32.65" customHeight="1" x14ac:dyDescent="0.25">
      <c r="A78" s="5" t="s">
        <v>204</v>
      </c>
      <c r="B78" s="5" t="s">
        <v>205</v>
      </c>
      <c r="C78" s="5" t="s">
        <v>203</v>
      </c>
      <c r="D78" s="6">
        <v>3100</v>
      </c>
      <c r="E78" s="7">
        <v>313224</v>
      </c>
      <c r="F78" s="7">
        <v>6.3E-3</v>
      </c>
      <c r="G78" s="2"/>
    </row>
    <row r="79" spans="1:7" ht="32.65" customHeight="1" x14ac:dyDescent="0.25">
      <c r="A79" s="5" t="s">
        <v>206</v>
      </c>
      <c r="B79" s="5" t="s">
        <v>207</v>
      </c>
      <c r="C79" s="5" t="s">
        <v>203</v>
      </c>
      <c r="D79" s="6">
        <v>75000</v>
      </c>
      <c r="E79" s="7">
        <v>7504612.5</v>
      </c>
      <c r="F79" s="7">
        <v>0.15060000000000001</v>
      </c>
      <c r="G79" s="2"/>
    </row>
    <row r="80" spans="1:7" ht="32.65" customHeight="1" x14ac:dyDescent="0.25">
      <c r="A80" s="5" t="s">
        <v>1829</v>
      </c>
      <c r="B80" s="5" t="s">
        <v>1830</v>
      </c>
      <c r="C80" s="5" t="s">
        <v>203</v>
      </c>
      <c r="D80" s="6">
        <v>20000</v>
      </c>
      <c r="E80" s="7">
        <v>2021374</v>
      </c>
      <c r="F80" s="7">
        <v>4.0599999999999997E-2</v>
      </c>
      <c r="G80" s="2"/>
    </row>
    <row r="81" spans="1:7" ht="32.65" customHeight="1" x14ac:dyDescent="0.25">
      <c r="A81" s="5" t="s">
        <v>2738</v>
      </c>
      <c r="B81" s="5" t="s">
        <v>2739</v>
      </c>
      <c r="C81" s="5" t="s">
        <v>203</v>
      </c>
      <c r="D81" s="6">
        <v>10000</v>
      </c>
      <c r="E81" s="7">
        <v>1014483</v>
      </c>
      <c r="F81" s="7">
        <v>2.0400000000000001E-2</v>
      </c>
      <c r="G81" s="2"/>
    </row>
    <row r="82" spans="1:7" ht="32.65" customHeight="1" x14ac:dyDescent="0.25">
      <c r="A82" s="5" t="s">
        <v>1839</v>
      </c>
      <c r="B82" s="5" t="s">
        <v>1840</v>
      </c>
      <c r="C82" s="5" t="s">
        <v>203</v>
      </c>
      <c r="D82" s="6">
        <v>40000</v>
      </c>
      <c r="E82" s="7">
        <v>4150952</v>
      </c>
      <c r="F82" s="7">
        <v>8.3299999999999999E-2</v>
      </c>
      <c r="G82" s="2"/>
    </row>
    <row r="83" spans="1:7" ht="32.65" customHeight="1" x14ac:dyDescent="0.25">
      <c r="A83" s="5" t="s">
        <v>2740</v>
      </c>
      <c r="B83" s="5" t="s">
        <v>2741</v>
      </c>
      <c r="C83" s="5" t="s">
        <v>203</v>
      </c>
      <c r="D83" s="6">
        <v>25000</v>
      </c>
      <c r="E83" s="7">
        <v>2540170</v>
      </c>
      <c r="F83" s="7">
        <v>5.0999999999999997E-2</v>
      </c>
      <c r="G83" s="2"/>
    </row>
    <row r="84" spans="1:7" ht="32.65" customHeight="1" x14ac:dyDescent="0.25">
      <c r="A84" s="5" t="s">
        <v>1843</v>
      </c>
      <c r="B84" s="5" t="s">
        <v>1844</v>
      </c>
      <c r="C84" s="5" t="s">
        <v>203</v>
      </c>
      <c r="D84" s="6">
        <v>75000</v>
      </c>
      <c r="E84" s="7">
        <v>7763790</v>
      </c>
      <c r="F84" s="7">
        <v>0.15579999999999999</v>
      </c>
      <c r="G84" s="2"/>
    </row>
    <row r="85" spans="1:7" ht="32.65" customHeight="1" x14ac:dyDescent="0.25">
      <c r="A85" s="5" t="s">
        <v>1849</v>
      </c>
      <c r="B85" s="5" t="s">
        <v>1850</v>
      </c>
      <c r="C85" s="5" t="s">
        <v>203</v>
      </c>
      <c r="D85" s="6">
        <v>20000</v>
      </c>
      <c r="E85" s="7">
        <v>2033960</v>
      </c>
      <c r="F85" s="7">
        <v>4.0800000000000003E-2</v>
      </c>
      <c r="G85" s="2"/>
    </row>
    <row r="86" spans="1:7" ht="32.65" customHeight="1" x14ac:dyDescent="0.25">
      <c r="A86" s="5" t="s">
        <v>1875</v>
      </c>
      <c r="B86" s="5" t="s">
        <v>1876</v>
      </c>
      <c r="C86" s="5" t="s">
        <v>203</v>
      </c>
      <c r="D86" s="6">
        <v>12000</v>
      </c>
      <c r="E86" s="7">
        <v>1228639.2</v>
      </c>
      <c r="F86" s="7">
        <v>2.47E-2</v>
      </c>
      <c r="G86" s="2"/>
    </row>
    <row r="87" spans="1:7" ht="32.65" customHeight="1" x14ac:dyDescent="0.25">
      <c r="A87" s="5" t="s">
        <v>2643</v>
      </c>
      <c r="B87" s="5" t="s">
        <v>2644</v>
      </c>
      <c r="C87" s="5" t="s">
        <v>203</v>
      </c>
      <c r="D87" s="6">
        <v>6000</v>
      </c>
      <c r="E87" s="7">
        <v>600226.19999999995</v>
      </c>
      <c r="F87" s="7">
        <v>1.2E-2</v>
      </c>
      <c r="G87" s="2"/>
    </row>
    <row r="88" spans="1:7" ht="32.65" customHeight="1" x14ac:dyDescent="0.25">
      <c r="A88" s="5" t="s">
        <v>2645</v>
      </c>
      <c r="B88" s="5" t="s">
        <v>2646</v>
      </c>
      <c r="C88" s="5" t="s">
        <v>203</v>
      </c>
      <c r="D88" s="6">
        <v>4000</v>
      </c>
      <c r="E88" s="7">
        <v>400465.2</v>
      </c>
      <c r="F88" s="7">
        <v>8.0000000000000002E-3</v>
      </c>
      <c r="G88" s="2"/>
    </row>
    <row r="89" spans="1:7" ht="32.65" customHeight="1" x14ac:dyDescent="0.25">
      <c r="A89" s="5" t="s">
        <v>1927</v>
      </c>
      <c r="B89" s="5" t="s">
        <v>1928</v>
      </c>
      <c r="C89" s="5" t="s">
        <v>203</v>
      </c>
      <c r="D89" s="6">
        <v>1015000</v>
      </c>
      <c r="E89" s="7">
        <v>58120118</v>
      </c>
      <c r="F89" s="7">
        <v>1.1660999999999999</v>
      </c>
      <c r="G89" s="2"/>
    </row>
    <row r="90" spans="1:7" ht="32.65" customHeight="1" x14ac:dyDescent="0.25">
      <c r="A90" s="5" t="s">
        <v>2673</v>
      </c>
      <c r="B90" s="5" t="s">
        <v>2674</v>
      </c>
      <c r="C90" s="5" t="s">
        <v>203</v>
      </c>
      <c r="D90" s="6">
        <v>5075000</v>
      </c>
      <c r="E90" s="7">
        <v>345965795</v>
      </c>
      <c r="F90" s="7">
        <v>6.9413999999999998</v>
      </c>
      <c r="G90" s="2"/>
    </row>
    <row r="91" spans="1:7" ht="32.65" customHeight="1" x14ac:dyDescent="0.25">
      <c r="A91" s="5" t="s">
        <v>1933</v>
      </c>
      <c r="B91" s="5" t="s">
        <v>1934</v>
      </c>
      <c r="C91" s="5" t="s">
        <v>203</v>
      </c>
      <c r="D91" s="6">
        <v>1015000</v>
      </c>
      <c r="E91" s="7">
        <v>56206132.5</v>
      </c>
      <c r="F91" s="7">
        <v>1.1276999999999999</v>
      </c>
      <c r="G91" s="2"/>
    </row>
    <row r="92" spans="1:7" ht="14.45" customHeight="1" x14ac:dyDescent="0.25">
      <c r="A92" s="5" t="s">
        <v>0</v>
      </c>
      <c r="B92" s="5" t="s">
        <v>0</v>
      </c>
      <c r="C92" s="8" t="s">
        <v>191</v>
      </c>
      <c r="D92" s="6">
        <v>50108900</v>
      </c>
      <c r="E92" s="7">
        <v>4823400306.5799999</v>
      </c>
      <c r="F92" s="7">
        <v>96.776200000000003</v>
      </c>
      <c r="G92" s="2"/>
    </row>
    <row r="93" spans="1:7" ht="18.399999999999999" customHeight="1" x14ac:dyDescent="0.25">
      <c r="A93" s="28" t="s">
        <v>0</v>
      </c>
      <c r="B93" s="28"/>
      <c r="C93" s="28"/>
      <c r="D93" s="28"/>
      <c r="E93" s="28"/>
      <c r="F93" s="28"/>
      <c r="G93" s="28"/>
    </row>
    <row r="94" spans="1:7" ht="14.45" customHeight="1" x14ac:dyDescent="0.25">
      <c r="A94" s="30" t="s">
        <v>1708</v>
      </c>
      <c r="B94" s="30"/>
      <c r="C94" s="30"/>
      <c r="D94" s="2"/>
      <c r="E94" s="2"/>
      <c r="F94" s="2"/>
      <c r="G94" s="2"/>
    </row>
    <row r="95" spans="1:7" ht="14.45" customHeight="1" x14ac:dyDescent="0.25">
      <c r="A95" s="4" t="s">
        <v>1709</v>
      </c>
      <c r="B95" s="4" t="s">
        <v>9</v>
      </c>
      <c r="C95" s="4" t="s">
        <v>10</v>
      </c>
      <c r="D95" s="2"/>
      <c r="E95" s="2"/>
      <c r="F95" s="2"/>
      <c r="G95" s="2"/>
    </row>
    <row r="96" spans="1:7" ht="14.45" customHeight="1" x14ac:dyDescent="0.25">
      <c r="A96" s="5" t="s">
        <v>1713</v>
      </c>
      <c r="B96" s="7">
        <v>85095747.120000005</v>
      </c>
      <c r="C96" s="7">
        <v>1.71</v>
      </c>
      <c r="D96" s="2"/>
      <c r="E96" s="2"/>
      <c r="F96" s="2"/>
      <c r="G96" s="2"/>
    </row>
    <row r="97" spans="1:7" ht="14.45" customHeight="1" x14ac:dyDescent="0.25">
      <c r="A97" s="5" t="s">
        <v>1712</v>
      </c>
      <c r="B97" s="7">
        <v>72657.86</v>
      </c>
      <c r="C97" s="7">
        <v>0</v>
      </c>
      <c r="D97" s="2"/>
      <c r="E97" s="2"/>
      <c r="F97" s="2"/>
      <c r="G97" s="2"/>
    </row>
    <row r="98" spans="1:7" ht="23.45" customHeight="1" x14ac:dyDescent="0.25">
      <c r="A98" s="5" t="s">
        <v>1710</v>
      </c>
      <c r="B98" s="7">
        <v>75523587.280000001</v>
      </c>
      <c r="C98" s="7">
        <v>1.52</v>
      </c>
      <c r="D98" s="2"/>
      <c r="E98" s="2"/>
      <c r="F98" s="2"/>
      <c r="G98" s="2"/>
    </row>
    <row r="99" spans="1:7" ht="14.45" customHeight="1" x14ac:dyDescent="0.25">
      <c r="A99" s="10" t="s">
        <v>1714</v>
      </c>
      <c r="B99" s="7">
        <v>160691992.25999999</v>
      </c>
      <c r="C99" s="7">
        <v>3.23</v>
      </c>
      <c r="D99" s="2"/>
      <c r="E99" s="2"/>
      <c r="F99" s="2"/>
      <c r="G99" s="2"/>
    </row>
    <row r="100" spans="1:7" ht="14.45" customHeight="1" x14ac:dyDescent="0.25">
      <c r="A100" s="30" t="s">
        <v>0</v>
      </c>
      <c r="B100" s="30"/>
      <c r="C100" s="2"/>
      <c r="D100" s="2"/>
      <c r="E100" s="2"/>
      <c r="F100" s="2"/>
      <c r="G100" s="2"/>
    </row>
    <row r="101" spans="1:7" ht="23.65" customHeight="1" x14ac:dyDescent="0.25">
      <c r="A101" s="5" t="s">
        <v>1715</v>
      </c>
      <c r="B101" s="7">
        <v>19.809999999999999</v>
      </c>
      <c r="C101" s="2"/>
      <c r="D101" s="2"/>
      <c r="E101" s="2"/>
      <c r="F101" s="2"/>
      <c r="G101" s="2"/>
    </row>
    <row r="102" spans="1:7" ht="14.45" customHeight="1" x14ac:dyDescent="0.25">
      <c r="A102" s="5" t="s">
        <v>1716</v>
      </c>
      <c r="B102" s="7">
        <v>9.1300000000000008</v>
      </c>
      <c r="C102" s="2"/>
      <c r="D102" s="2"/>
      <c r="E102" s="2"/>
      <c r="F102" s="2"/>
      <c r="G102" s="2"/>
    </row>
    <row r="103" spans="1:7" ht="32.65" customHeight="1" x14ac:dyDescent="0.25">
      <c r="A103" s="5" t="s">
        <v>1717</v>
      </c>
      <c r="B103" s="7">
        <v>7.33</v>
      </c>
      <c r="C103" s="2"/>
      <c r="D103" s="2"/>
      <c r="E103" s="2"/>
      <c r="F103" s="2"/>
      <c r="G103" s="2"/>
    </row>
    <row r="104" spans="1:7" ht="1.35" customHeight="1" x14ac:dyDescent="0.25">
      <c r="A104" s="2"/>
      <c r="B104" s="2"/>
      <c r="C104" s="2"/>
      <c r="D104" s="2"/>
      <c r="E104" s="2"/>
      <c r="F104" s="2"/>
      <c r="G104" s="2"/>
    </row>
    <row r="105" spans="1:7" ht="18.399999999999999" customHeight="1" x14ac:dyDescent="0.25">
      <c r="A105" s="28" t="s">
        <v>0</v>
      </c>
      <c r="B105" s="28"/>
      <c r="C105" s="28"/>
      <c r="D105" s="28"/>
      <c r="E105" s="28"/>
      <c r="F105" s="28"/>
      <c r="G105" s="28"/>
    </row>
    <row r="106" spans="1:7" ht="14.45" customHeight="1" x14ac:dyDescent="0.25">
      <c r="A106" s="30" t="s">
        <v>1718</v>
      </c>
      <c r="B106" s="30"/>
      <c r="C106" s="30"/>
      <c r="D106" s="2"/>
      <c r="E106" s="2"/>
      <c r="F106" s="2"/>
      <c r="G106" s="2"/>
    </row>
    <row r="107" spans="1:7" ht="14.45" customHeight="1" x14ac:dyDescent="0.25">
      <c r="A107" s="4" t="s">
        <v>1719</v>
      </c>
      <c r="B107" s="4" t="s">
        <v>9</v>
      </c>
      <c r="C107" s="4" t="s">
        <v>10</v>
      </c>
      <c r="D107" s="2"/>
      <c r="E107" s="2"/>
      <c r="F107" s="2"/>
      <c r="G107" s="2"/>
    </row>
    <row r="108" spans="1:7" ht="14.45" customHeight="1" x14ac:dyDescent="0.25">
      <c r="A108" s="5" t="s">
        <v>1720</v>
      </c>
      <c r="B108" s="7">
        <v>3067998335.9899998</v>
      </c>
      <c r="C108" s="7">
        <v>61.56</v>
      </c>
      <c r="D108" s="2"/>
      <c r="E108" s="2"/>
      <c r="F108" s="2"/>
      <c r="G108" s="2"/>
    </row>
    <row r="109" spans="1:7" ht="23.45" customHeight="1" x14ac:dyDescent="0.25">
      <c r="A109" s="5" t="s">
        <v>1721</v>
      </c>
      <c r="B109" s="7">
        <v>155967680</v>
      </c>
      <c r="C109" s="7">
        <v>3.13</v>
      </c>
      <c r="D109" s="2"/>
      <c r="E109" s="2"/>
      <c r="F109" s="2"/>
      <c r="G109" s="2"/>
    </row>
    <row r="110" spans="1:7" ht="14.45" customHeight="1" x14ac:dyDescent="0.25">
      <c r="A110" s="5" t="s">
        <v>1722</v>
      </c>
      <c r="B110" s="7">
        <v>460292045.5</v>
      </c>
      <c r="C110" s="7">
        <v>9.24</v>
      </c>
      <c r="D110" s="2"/>
      <c r="E110" s="2"/>
      <c r="F110" s="2"/>
      <c r="G110" s="2"/>
    </row>
    <row r="111" spans="1:7" ht="23.45" customHeight="1" x14ac:dyDescent="0.25">
      <c r="A111" s="5" t="s">
        <v>1723</v>
      </c>
      <c r="B111" s="7">
        <v>1139142245.0899999</v>
      </c>
      <c r="C111" s="7">
        <v>22.86</v>
      </c>
      <c r="D111" s="2"/>
      <c r="E111" s="2"/>
      <c r="F111" s="2"/>
      <c r="G111" s="2"/>
    </row>
    <row r="112" spans="1:7" ht="14.45" customHeight="1" x14ac:dyDescent="0.25">
      <c r="A112" s="8" t="s">
        <v>191</v>
      </c>
      <c r="B112" s="7">
        <v>4823400306.5799999</v>
      </c>
      <c r="C112" s="7">
        <v>96.79</v>
      </c>
      <c r="D112" s="2"/>
      <c r="E112" s="2"/>
      <c r="F112" s="2"/>
      <c r="G112" s="2"/>
    </row>
    <row r="113" spans="1:7" ht="18.399999999999999" customHeight="1" x14ac:dyDescent="0.25">
      <c r="A113" s="28" t="s">
        <v>0</v>
      </c>
      <c r="B113" s="28"/>
      <c r="C113" s="28"/>
      <c r="D113" s="28"/>
      <c r="E113" s="28"/>
      <c r="F113" s="28"/>
      <c r="G113" s="28"/>
    </row>
    <row r="114" spans="1:7" ht="14.65" customHeight="1" x14ac:dyDescent="0.25">
      <c r="A114" s="5" t="s">
        <v>1713</v>
      </c>
      <c r="B114" s="7">
        <v>85095747.120000005</v>
      </c>
      <c r="C114" s="7">
        <v>1.71</v>
      </c>
      <c r="D114" s="2"/>
      <c r="E114" s="2"/>
      <c r="F114" s="2"/>
      <c r="G114" s="2"/>
    </row>
    <row r="115" spans="1:7" ht="14.45" customHeight="1" x14ac:dyDescent="0.25">
      <c r="A115" s="5" t="s">
        <v>1712</v>
      </c>
      <c r="B115" s="7">
        <v>72657.86</v>
      </c>
      <c r="C115" s="7">
        <v>0</v>
      </c>
      <c r="D115" s="2"/>
      <c r="E115" s="2"/>
      <c r="F115" s="2"/>
      <c r="G115" s="2"/>
    </row>
    <row r="116" spans="1:7" ht="23.45" customHeight="1" x14ac:dyDescent="0.25">
      <c r="A116" s="5" t="s">
        <v>1710</v>
      </c>
      <c r="B116" s="7">
        <v>75523587.280000001</v>
      </c>
      <c r="C116" s="7">
        <v>1.52</v>
      </c>
      <c r="D116" s="2"/>
      <c r="E116" s="2"/>
      <c r="F116" s="2"/>
      <c r="G116" s="2"/>
    </row>
    <row r="117" spans="1:7" ht="23.45" customHeight="1" x14ac:dyDescent="0.25">
      <c r="A117" s="2"/>
      <c r="B117" s="2"/>
      <c r="C117" s="2"/>
      <c r="D117" s="2"/>
      <c r="E117" s="2"/>
      <c r="F117" s="2"/>
      <c r="G117" s="2"/>
    </row>
    <row r="118" spans="1:7" ht="14.45" customHeight="1" x14ac:dyDescent="0.25">
      <c r="A118" s="10" t="s">
        <v>1714</v>
      </c>
      <c r="B118" s="7">
        <f>SUM(B114:B116)+E92</f>
        <v>4984092298.8400002</v>
      </c>
      <c r="C118" s="7">
        <v>100</v>
      </c>
      <c r="D118" s="2"/>
      <c r="E118" s="2"/>
      <c r="F118" s="31"/>
      <c r="G118" s="2"/>
    </row>
    <row r="119" spans="1:7" ht="14.45" customHeight="1" x14ac:dyDescent="0.25">
      <c r="A119" s="30" t="s">
        <v>0</v>
      </c>
      <c r="B119" s="30"/>
      <c r="C119" s="2"/>
      <c r="D119" s="2"/>
      <c r="E119" s="2"/>
      <c r="F119" s="2"/>
      <c r="G119" s="2"/>
    </row>
    <row r="120" spans="1:7" ht="23.65" customHeight="1" x14ac:dyDescent="0.25">
      <c r="A120" s="5" t="s">
        <v>1731</v>
      </c>
      <c r="B120" s="13">
        <v>34.501899999999999</v>
      </c>
      <c r="C120" s="2"/>
      <c r="D120" s="2"/>
      <c r="E120" s="2"/>
      <c r="F120" s="2"/>
      <c r="G120" s="2"/>
    </row>
    <row r="121" spans="1:7" ht="23.45" customHeight="1" x14ac:dyDescent="0.25">
      <c r="A121" s="5" t="s">
        <v>1732</v>
      </c>
      <c r="B121" s="13">
        <v>35.149099999999997</v>
      </c>
      <c r="C121" s="2"/>
      <c r="D121" s="2"/>
      <c r="E121" s="2"/>
      <c r="F121" s="2"/>
      <c r="G121" s="2"/>
    </row>
    <row r="122" spans="1:7" ht="14.1" customHeight="1" x14ac:dyDescent="0.25">
      <c r="A122" s="14" t="s">
        <v>0</v>
      </c>
      <c r="B122" s="15" t="s">
        <v>0</v>
      </c>
      <c r="C122" s="2"/>
      <c r="D122" s="2"/>
      <c r="E122" s="2"/>
      <c r="F122" s="2"/>
      <c r="G122" s="2"/>
    </row>
    <row r="123" spans="1:7" ht="23.65" customHeight="1" x14ac:dyDescent="0.25">
      <c r="A123" s="5" t="s">
        <v>1733</v>
      </c>
      <c r="B123" s="9" t="s">
        <v>1734</v>
      </c>
      <c r="C123" s="2"/>
      <c r="D123" s="2"/>
      <c r="E123" s="2"/>
      <c r="F123" s="2"/>
      <c r="G123" s="2"/>
    </row>
  </sheetData>
  <mergeCells count="16">
    <mergeCell ref="A119:B119"/>
    <mergeCell ref="A113:G113"/>
    <mergeCell ref="A93:G93"/>
    <mergeCell ref="A7:F7"/>
    <mergeCell ref="A6:G6"/>
    <mergeCell ref="A106:C106"/>
    <mergeCell ref="A105:G105"/>
    <mergeCell ref="A100:B100"/>
    <mergeCell ref="A94:C94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2"/>
  <sheetViews>
    <sheetView showGridLines="0" topLeftCell="A284" workbookViewId="0">
      <selection activeCell="F311" sqref="F31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2742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56662</v>
      </c>
      <c r="E8" s="7">
        <v>39059949.700000003</v>
      </c>
      <c r="F8" s="7">
        <v>0.17080000000000001</v>
      </c>
      <c r="G8" s="2"/>
    </row>
    <row r="9" spans="1:7" ht="23.45" customHeight="1" x14ac:dyDescent="0.25">
      <c r="A9" s="5" t="s">
        <v>24</v>
      </c>
      <c r="B9" s="5" t="s">
        <v>25</v>
      </c>
      <c r="C9" s="5" t="s">
        <v>26</v>
      </c>
      <c r="D9" s="6">
        <v>3000</v>
      </c>
      <c r="E9" s="7">
        <v>37197900</v>
      </c>
      <c r="F9" s="7">
        <v>0.16259999999999999</v>
      </c>
      <c r="G9" s="2"/>
    </row>
    <row r="10" spans="1:7" ht="23.45" customHeight="1" x14ac:dyDescent="0.25">
      <c r="A10" s="5" t="s">
        <v>27</v>
      </c>
      <c r="B10" s="5" t="s">
        <v>28</v>
      </c>
      <c r="C10" s="5" t="s">
        <v>29</v>
      </c>
      <c r="D10" s="6">
        <v>4695</v>
      </c>
      <c r="E10" s="7">
        <v>42652901.25</v>
      </c>
      <c r="F10" s="7">
        <v>0.1865</v>
      </c>
      <c r="G10" s="2"/>
    </row>
    <row r="11" spans="1:7" ht="23.45" customHeight="1" x14ac:dyDescent="0.25">
      <c r="A11" s="5" t="s">
        <v>30</v>
      </c>
      <c r="B11" s="5" t="s">
        <v>31</v>
      </c>
      <c r="C11" s="5" t="s">
        <v>32</v>
      </c>
      <c r="D11" s="6">
        <v>33048</v>
      </c>
      <c r="E11" s="7">
        <v>82826550</v>
      </c>
      <c r="F11" s="7">
        <v>0.36209999999999998</v>
      </c>
      <c r="G11" s="2"/>
    </row>
    <row r="12" spans="1:7" ht="14.45" customHeight="1" x14ac:dyDescent="0.25">
      <c r="A12" s="5" t="s">
        <v>33</v>
      </c>
      <c r="B12" s="5" t="s">
        <v>34</v>
      </c>
      <c r="C12" s="5" t="s">
        <v>35</v>
      </c>
      <c r="D12" s="6">
        <v>128468</v>
      </c>
      <c r="E12" s="7">
        <v>149299086.19999999</v>
      </c>
      <c r="F12" s="7">
        <v>0.65269999999999995</v>
      </c>
      <c r="G12" s="2"/>
    </row>
    <row r="13" spans="1:7" ht="14.45" customHeight="1" x14ac:dyDescent="0.25">
      <c r="A13" s="5" t="s">
        <v>36</v>
      </c>
      <c r="B13" s="5" t="s">
        <v>37</v>
      </c>
      <c r="C13" s="5" t="s">
        <v>35</v>
      </c>
      <c r="D13" s="6">
        <v>130000</v>
      </c>
      <c r="E13" s="7">
        <v>199101500</v>
      </c>
      <c r="F13" s="7">
        <v>0.87050000000000005</v>
      </c>
      <c r="G13" s="2"/>
    </row>
    <row r="14" spans="1:7" ht="14.45" customHeight="1" x14ac:dyDescent="0.25">
      <c r="A14" s="5" t="s">
        <v>38</v>
      </c>
      <c r="B14" s="5" t="s">
        <v>39</v>
      </c>
      <c r="C14" s="5" t="s">
        <v>35</v>
      </c>
      <c r="D14" s="6">
        <v>160000</v>
      </c>
      <c r="E14" s="7">
        <v>179368000</v>
      </c>
      <c r="F14" s="7">
        <v>0.78420000000000001</v>
      </c>
      <c r="G14" s="2"/>
    </row>
    <row r="15" spans="1:7" ht="14.45" customHeight="1" x14ac:dyDescent="0.25">
      <c r="A15" s="5" t="s">
        <v>40</v>
      </c>
      <c r="B15" s="5" t="s">
        <v>41</v>
      </c>
      <c r="C15" s="5" t="s">
        <v>35</v>
      </c>
      <c r="D15" s="6">
        <v>27274</v>
      </c>
      <c r="E15" s="7">
        <v>39870496.899999999</v>
      </c>
      <c r="F15" s="7">
        <v>0.17430000000000001</v>
      </c>
      <c r="G15" s="2"/>
    </row>
    <row r="16" spans="1:7" ht="14.45" customHeight="1" x14ac:dyDescent="0.25">
      <c r="A16" s="5" t="s">
        <v>44</v>
      </c>
      <c r="B16" s="5" t="s">
        <v>45</v>
      </c>
      <c r="C16" s="5" t="s">
        <v>46</v>
      </c>
      <c r="D16" s="6">
        <v>102115</v>
      </c>
      <c r="E16" s="7">
        <v>27050263.5</v>
      </c>
      <c r="F16" s="7">
        <v>0.1183</v>
      </c>
      <c r="G16" s="2"/>
    </row>
    <row r="17" spans="1:7" ht="14.45" customHeight="1" x14ac:dyDescent="0.25">
      <c r="A17" s="5" t="s">
        <v>47</v>
      </c>
      <c r="B17" s="5" t="s">
        <v>48</v>
      </c>
      <c r="C17" s="5" t="s">
        <v>46</v>
      </c>
      <c r="D17" s="6">
        <v>500000</v>
      </c>
      <c r="E17" s="7">
        <v>59000000</v>
      </c>
      <c r="F17" s="7">
        <v>0.25790000000000002</v>
      </c>
      <c r="G17" s="2"/>
    </row>
    <row r="18" spans="1:7" ht="23.45" customHeight="1" x14ac:dyDescent="0.25">
      <c r="A18" s="5" t="s">
        <v>49</v>
      </c>
      <c r="B18" s="5" t="s">
        <v>50</v>
      </c>
      <c r="C18" s="5" t="s">
        <v>46</v>
      </c>
      <c r="D18" s="6">
        <v>174121</v>
      </c>
      <c r="E18" s="7">
        <v>144581372.34999999</v>
      </c>
      <c r="F18" s="7">
        <v>0.6321</v>
      </c>
      <c r="G18" s="2"/>
    </row>
    <row r="19" spans="1:7" ht="23.45" customHeight="1" x14ac:dyDescent="0.25">
      <c r="A19" s="5" t="s">
        <v>54</v>
      </c>
      <c r="B19" s="5" t="s">
        <v>55</v>
      </c>
      <c r="C19" s="5" t="s">
        <v>53</v>
      </c>
      <c r="D19" s="6">
        <v>51945</v>
      </c>
      <c r="E19" s="7">
        <v>32935727.25</v>
      </c>
      <c r="F19" s="7">
        <v>0.14399999999999999</v>
      </c>
      <c r="G19" s="2"/>
    </row>
    <row r="20" spans="1:7" ht="23.45" customHeight="1" x14ac:dyDescent="0.25">
      <c r="A20" s="5" t="s">
        <v>56</v>
      </c>
      <c r="B20" s="5" t="s">
        <v>57</v>
      </c>
      <c r="C20" s="5" t="s">
        <v>53</v>
      </c>
      <c r="D20" s="6">
        <v>6394</v>
      </c>
      <c r="E20" s="7">
        <v>63399707</v>
      </c>
      <c r="F20" s="7">
        <v>0.2772</v>
      </c>
      <c r="G20" s="2"/>
    </row>
    <row r="21" spans="1:7" ht="14.45" customHeight="1" x14ac:dyDescent="0.25">
      <c r="A21" s="5" t="s">
        <v>58</v>
      </c>
      <c r="B21" s="5" t="s">
        <v>59</v>
      </c>
      <c r="C21" s="5" t="s">
        <v>60</v>
      </c>
      <c r="D21" s="6">
        <v>285201</v>
      </c>
      <c r="E21" s="7">
        <v>121623966.45</v>
      </c>
      <c r="F21" s="7">
        <v>0.53169999999999995</v>
      </c>
      <c r="G21" s="2"/>
    </row>
    <row r="22" spans="1:7" ht="23.45" customHeight="1" x14ac:dyDescent="0.25">
      <c r="A22" s="5" t="s">
        <v>61</v>
      </c>
      <c r="B22" s="5" t="s">
        <v>62</v>
      </c>
      <c r="C22" s="5" t="s">
        <v>63</v>
      </c>
      <c r="D22" s="6">
        <v>28699</v>
      </c>
      <c r="E22" s="7">
        <v>38000345.899999999</v>
      </c>
      <c r="F22" s="7">
        <v>0.1661</v>
      </c>
      <c r="G22" s="2"/>
    </row>
    <row r="23" spans="1:7" ht="23.45" customHeight="1" x14ac:dyDescent="0.25">
      <c r="A23" s="5" t="s">
        <v>64</v>
      </c>
      <c r="B23" s="5" t="s">
        <v>65</v>
      </c>
      <c r="C23" s="5" t="s">
        <v>63</v>
      </c>
      <c r="D23" s="6">
        <v>71064</v>
      </c>
      <c r="E23" s="7">
        <v>99979941.599999994</v>
      </c>
      <c r="F23" s="7">
        <v>0.43709999999999999</v>
      </c>
      <c r="G23" s="2"/>
    </row>
    <row r="24" spans="1:7" ht="23.45" customHeight="1" x14ac:dyDescent="0.25">
      <c r="A24" s="5" t="s">
        <v>68</v>
      </c>
      <c r="B24" s="5" t="s">
        <v>69</v>
      </c>
      <c r="C24" s="5" t="s">
        <v>63</v>
      </c>
      <c r="D24" s="6">
        <v>27778</v>
      </c>
      <c r="E24" s="7">
        <v>101971649.09999999</v>
      </c>
      <c r="F24" s="7">
        <v>0.44579999999999997</v>
      </c>
      <c r="G24" s="2"/>
    </row>
    <row r="25" spans="1:7" ht="23.45" customHeight="1" x14ac:dyDescent="0.25">
      <c r="A25" s="5" t="s">
        <v>70</v>
      </c>
      <c r="B25" s="5" t="s">
        <v>71</v>
      </c>
      <c r="C25" s="5" t="s">
        <v>63</v>
      </c>
      <c r="D25" s="6">
        <v>23547</v>
      </c>
      <c r="E25" s="7">
        <v>28926312.149999999</v>
      </c>
      <c r="F25" s="7">
        <v>0.1265</v>
      </c>
      <c r="G25" s="2"/>
    </row>
    <row r="26" spans="1:7" ht="23.45" customHeight="1" x14ac:dyDescent="0.25">
      <c r="A26" s="5" t="s">
        <v>1738</v>
      </c>
      <c r="B26" s="5" t="s">
        <v>1739</v>
      </c>
      <c r="C26" s="5" t="s">
        <v>1740</v>
      </c>
      <c r="D26" s="6">
        <v>40000</v>
      </c>
      <c r="E26" s="7">
        <v>32626000</v>
      </c>
      <c r="F26" s="7">
        <v>0.1426</v>
      </c>
      <c r="G26" s="2"/>
    </row>
    <row r="27" spans="1:7" ht="14.45" customHeight="1" x14ac:dyDescent="0.25">
      <c r="A27" s="5" t="s">
        <v>72</v>
      </c>
      <c r="B27" s="5" t="s">
        <v>73</v>
      </c>
      <c r="C27" s="5" t="s">
        <v>74</v>
      </c>
      <c r="D27" s="6">
        <v>15261</v>
      </c>
      <c r="E27" s="7">
        <v>17693603.399999999</v>
      </c>
      <c r="F27" s="7">
        <v>7.7399999999999997E-2</v>
      </c>
      <c r="G27" s="2"/>
    </row>
    <row r="28" spans="1:7" ht="23.45" customHeight="1" x14ac:dyDescent="0.25">
      <c r="A28" s="5" t="s">
        <v>75</v>
      </c>
      <c r="B28" s="5" t="s">
        <v>76</v>
      </c>
      <c r="C28" s="5" t="s">
        <v>77</v>
      </c>
      <c r="D28" s="6">
        <v>2928</v>
      </c>
      <c r="E28" s="7">
        <v>20402157.600000001</v>
      </c>
      <c r="F28" s="7">
        <v>8.9200000000000002E-2</v>
      </c>
      <c r="G28" s="2"/>
    </row>
    <row r="29" spans="1:7" ht="23.45" customHeight="1" x14ac:dyDescent="0.25">
      <c r="A29" s="5" t="s">
        <v>78</v>
      </c>
      <c r="B29" s="5" t="s">
        <v>79</v>
      </c>
      <c r="C29" s="5" t="s">
        <v>80</v>
      </c>
      <c r="D29" s="6">
        <v>20620</v>
      </c>
      <c r="E29" s="7">
        <v>39328526</v>
      </c>
      <c r="F29" s="7">
        <v>0.1719</v>
      </c>
      <c r="G29" s="2"/>
    </row>
    <row r="30" spans="1:7" ht="23.45" customHeight="1" x14ac:dyDescent="0.25">
      <c r="A30" s="5" t="s">
        <v>83</v>
      </c>
      <c r="B30" s="5" t="s">
        <v>84</v>
      </c>
      <c r="C30" s="5" t="s">
        <v>85</v>
      </c>
      <c r="D30" s="6">
        <v>175862</v>
      </c>
      <c r="E30" s="7">
        <v>52046358.899999999</v>
      </c>
      <c r="F30" s="7">
        <v>0.22750000000000001</v>
      </c>
      <c r="G30" s="2"/>
    </row>
    <row r="31" spans="1:7" ht="23.45" customHeight="1" x14ac:dyDescent="0.25">
      <c r="A31" s="5" t="s">
        <v>86</v>
      </c>
      <c r="B31" s="5" t="s">
        <v>87</v>
      </c>
      <c r="C31" s="5" t="s">
        <v>88</v>
      </c>
      <c r="D31" s="6">
        <v>42752</v>
      </c>
      <c r="E31" s="7">
        <v>156869913.59999999</v>
      </c>
      <c r="F31" s="7">
        <v>0.68579999999999997</v>
      </c>
      <c r="G31" s="2"/>
    </row>
    <row r="32" spans="1:7" ht="23.45" customHeight="1" x14ac:dyDescent="0.25">
      <c r="A32" s="5" t="s">
        <v>92</v>
      </c>
      <c r="B32" s="5" t="s">
        <v>93</v>
      </c>
      <c r="C32" s="5" t="s">
        <v>91</v>
      </c>
      <c r="D32" s="6">
        <v>7500</v>
      </c>
      <c r="E32" s="7">
        <v>37303875</v>
      </c>
      <c r="F32" s="7">
        <v>0.16309999999999999</v>
      </c>
      <c r="G32" s="2"/>
    </row>
    <row r="33" spans="1:7" ht="14.45" customHeight="1" x14ac:dyDescent="0.25">
      <c r="A33" s="5" t="s">
        <v>94</v>
      </c>
      <c r="B33" s="5" t="s">
        <v>95</v>
      </c>
      <c r="C33" s="5" t="s">
        <v>96</v>
      </c>
      <c r="D33" s="6">
        <v>17991</v>
      </c>
      <c r="E33" s="7">
        <v>27501042.600000001</v>
      </c>
      <c r="F33" s="7">
        <v>0.1202</v>
      </c>
      <c r="G33" s="2"/>
    </row>
    <row r="34" spans="1:7" ht="41.85" customHeight="1" x14ac:dyDescent="0.25">
      <c r="A34" s="5" t="s">
        <v>97</v>
      </c>
      <c r="B34" s="5" t="s">
        <v>98</v>
      </c>
      <c r="C34" s="5" t="s">
        <v>96</v>
      </c>
      <c r="D34" s="6">
        <v>11983</v>
      </c>
      <c r="E34" s="7">
        <v>14872101.300000001</v>
      </c>
      <c r="F34" s="7">
        <v>6.5000000000000002E-2</v>
      </c>
      <c r="G34" s="2"/>
    </row>
    <row r="35" spans="1:7" ht="14.45" customHeight="1" x14ac:dyDescent="0.25">
      <c r="A35" s="5" t="s">
        <v>99</v>
      </c>
      <c r="B35" s="5" t="s">
        <v>100</v>
      </c>
      <c r="C35" s="5" t="s">
        <v>96</v>
      </c>
      <c r="D35" s="6">
        <v>14994</v>
      </c>
      <c r="E35" s="7">
        <v>25241649.300000001</v>
      </c>
      <c r="F35" s="7">
        <v>0.1104</v>
      </c>
      <c r="G35" s="2"/>
    </row>
    <row r="36" spans="1:7" ht="23.45" customHeight="1" x14ac:dyDescent="0.25">
      <c r="A36" s="5" t="s">
        <v>104</v>
      </c>
      <c r="B36" s="5" t="s">
        <v>105</v>
      </c>
      <c r="C36" s="5" t="s">
        <v>106</v>
      </c>
      <c r="D36" s="6">
        <v>74250</v>
      </c>
      <c r="E36" s="7">
        <v>39927937.5</v>
      </c>
      <c r="F36" s="7">
        <v>0.17460000000000001</v>
      </c>
      <c r="G36" s="2"/>
    </row>
    <row r="37" spans="1:7" ht="23.45" customHeight="1" x14ac:dyDescent="0.25">
      <c r="A37" s="5" t="s">
        <v>107</v>
      </c>
      <c r="B37" s="5" t="s">
        <v>108</v>
      </c>
      <c r="C37" s="5" t="s">
        <v>109</v>
      </c>
      <c r="D37" s="6">
        <v>3269</v>
      </c>
      <c r="E37" s="7">
        <v>16932766.199999999</v>
      </c>
      <c r="F37" s="7">
        <v>7.3999999999999996E-2</v>
      </c>
      <c r="G37" s="2"/>
    </row>
    <row r="38" spans="1:7" ht="23.45" customHeight="1" x14ac:dyDescent="0.25">
      <c r="A38" s="5" t="s">
        <v>110</v>
      </c>
      <c r="B38" s="5" t="s">
        <v>111</v>
      </c>
      <c r="C38" s="5" t="s">
        <v>109</v>
      </c>
      <c r="D38" s="6">
        <v>6912</v>
      </c>
      <c r="E38" s="7">
        <v>16277068.800000001</v>
      </c>
      <c r="F38" s="7">
        <v>7.1199999999999999E-2</v>
      </c>
      <c r="G38" s="2"/>
    </row>
    <row r="39" spans="1:7" ht="14.45" customHeight="1" x14ac:dyDescent="0.25">
      <c r="A39" s="5" t="s">
        <v>112</v>
      </c>
      <c r="B39" s="5" t="s">
        <v>113</v>
      </c>
      <c r="C39" s="5" t="s">
        <v>114</v>
      </c>
      <c r="D39" s="6">
        <v>38859</v>
      </c>
      <c r="E39" s="7">
        <v>60408258.450000003</v>
      </c>
      <c r="F39" s="7">
        <v>0.2641</v>
      </c>
      <c r="G39" s="2"/>
    </row>
    <row r="40" spans="1:7" ht="23.45" customHeight="1" x14ac:dyDescent="0.25">
      <c r="A40" s="5" t="s">
        <v>115</v>
      </c>
      <c r="B40" s="5" t="s">
        <v>116</v>
      </c>
      <c r="C40" s="5" t="s">
        <v>117</v>
      </c>
      <c r="D40" s="6">
        <v>196781</v>
      </c>
      <c r="E40" s="7">
        <v>40202358.299999997</v>
      </c>
      <c r="F40" s="7">
        <v>0.17580000000000001</v>
      </c>
      <c r="G40" s="2"/>
    </row>
    <row r="41" spans="1:7" ht="23.45" customHeight="1" x14ac:dyDescent="0.25">
      <c r="A41" s="5" t="s">
        <v>118</v>
      </c>
      <c r="B41" s="5" t="s">
        <v>119</v>
      </c>
      <c r="C41" s="5" t="s">
        <v>120</v>
      </c>
      <c r="D41" s="6">
        <v>53000</v>
      </c>
      <c r="E41" s="7">
        <v>29542200</v>
      </c>
      <c r="F41" s="7">
        <v>0.12920000000000001</v>
      </c>
      <c r="G41" s="2"/>
    </row>
    <row r="42" spans="1:7" ht="14.45" customHeight="1" x14ac:dyDescent="0.25">
      <c r="A42" s="5" t="s">
        <v>121</v>
      </c>
      <c r="B42" s="5" t="s">
        <v>122</v>
      </c>
      <c r="C42" s="5" t="s">
        <v>123</v>
      </c>
      <c r="D42" s="6">
        <v>95000</v>
      </c>
      <c r="E42" s="7">
        <v>46664000</v>
      </c>
      <c r="F42" s="7">
        <v>0.20399999999999999</v>
      </c>
      <c r="G42" s="2"/>
    </row>
    <row r="43" spans="1:7" ht="23.45" customHeight="1" x14ac:dyDescent="0.25">
      <c r="A43" s="5" t="s">
        <v>124</v>
      </c>
      <c r="B43" s="5" t="s">
        <v>125</v>
      </c>
      <c r="C43" s="5" t="s">
        <v>126</v>
      </c>
      <c r="D43" s="6">
        <v>60000</v>
      </c>
      <c r="E43" s="7">
        <v>32991000</v>
      </c>
      <c r="F43" s="7">
        <v>0.14419999999999999</v>
      </c>
      <c r="G43" s="2"/>
    </row>
    <row r="44" spans="1:7" ht="23.45" customHeight="1" x14ac:dyDescent="0.25">
      <c r="A44" s="5" t="s">
        <v>127</v>
      </c>
      <c r="B44" s="5" t="s">
        <v>128</v>
      </c>
      <c r="C44" s="5" t="s">
        <v>129</v>
      </c>
      <c r="D44" s="6">
        <v>155371</v>
      </c>
      <c r="E44" s="7">
        <v>41072323.850000001</v>
      </c>
      <c r="F44" s="7">
        <v>0.17960000000000001</v>
      </c>
      <c r="G44" s="2"/>
    </row>
    <row r="45" spans="1:7" ht="14.45" customHeight="1" x14ac:dyDescent="0.25">
      <c r="A45" s="5" t="s">
        <v>130</v>
      </c>
      <c r="B45" s="5" t="s">
        <v>131</v>
      </c>
      <c r="C45" s="5" t="s">
        <v>132</v>
      </c>
      <c r="D45" s="6">
        <v>11920</v>
      </c>
      <c r="E45" s="7">
        <v>34343904</v>
      </c>
      <c r="F45" s="7">
        <v>0.15010000000000001</v>
      </c>
      <c r="G45" s="2"/>
    </row>
    <row r="46" spans="1:7" ht="23.45" customHeight="1" x14ac:dyDescent="0.25">
      <c r="A46" s="5" t="s">
        <v>133</v>
      </c>
      <c r="B46" s="5" t="s">
        <v>134</v>
      </c>
      <c r="C46" s="5" t="s">
        <v>135</v>
      </c>
      <c r="D46" s="6">
        <v>91758</v>
      </c>
      <c r="E46" s="7">
        <v>50017285.799999997</v>
      </c>
      <c r="F46" s="7">
        <v>0.21870000000000001</v>
      </c>
      <c r="G46" s="2"/>
    </row>
    <row r="47" spans="1:7" ht="23.45" customHeight="1" x14ac:dyDescent="0.25">
      <c r="A47" s="5" t="s">
        <v>136</v>
      </c>
      <c r="B47" s="5" t="s">
        <v>137</v>
      </c>
      <c r="C47" s="5" t="s">
        <v>135</v>
      </c>
      <c r="D47" s="6">
        <v>12568</v>
      </c>
      <c r="E47" s="7">
        <v>15965758.800000001</v>
      </c>
      <c r="F47" s="7">
        <v>6.9800000000000001E-2</v>
      </c>
      <c r="G47" s="2"/>
    </row>
    <row r="48" spans="1:7" ht="23.45" customHeight="1" x14ac:dyDescent="0.25">
      <c r="A48" s="5" t="s">
        <v>138</v>
      </c>
      <c r="B48" s="5" t="s">
        <v>139</v>
      </c>
      <c r="C48" s="5" t="s">
        <v>140</v>
      </c>
      <c r="D48" s="6">
        <v>30800</v>
      </c>
      <c r="E48" s="7">
        <v>71734740</v>
      </c>
      <c r="F48" s="7">
        <v>0.31359999999999999</v>
      </c>
      <c r="G48" s="2"/>
    </row>
    <row r="49" spans="1:7" ht="23.45" customHeight="1" x14ac:dyDescent="0.25">
      <c r="A49" s="5" t="s">
        <v>147</v>
      </c>
      <c r="B49" s="5" t="s">
        <v>148</v>
      </c>
      <c r="C49" s="5" t="s">
        <v>146</v>
      </c>
      <c r="D49" s="6">
        <v>18380</v>
      </c>
      <c r="E49" s="7">
        <v>26599536</v>
      </c>
      <c r="F49" s="7">
        <v>0.1163</v>
      </c>
      <c r="G49" s="2"/>
    </row>
    <row r="50" spans="1:7" ht="23.45" customHeight="1" x14ac:dyDescent="0.25">
      <c r="A50" s="5" t="s">
        <v>149</v>
      </c>
      <c r="B50" s="5" t="s">
        <v>150</v>
      </c>
      <c r="C50" s="5" t="s">
        <v>146</v>
      </c>
      <c r="D50" s="6">
        <v>6852</v>
      </c>
      <c r="E50" s="7">
        <v>39685756.200000003</v>
      </c>
      <c r="F50" s="7">
        <v>0.17349999999999999</v>
      </c>
      <c r="G50" s="2"/>
    </row>
    <row r="51" spans="1:7" ht="23.45" customHeight="1" x14ac:dyDescent="0.25">
      <c r="A51" s="5" t="s">
        <v>151</v>
      </c>
      <c r="B51" s="5" t="s">
        <v>152</v>
      </c>
      <c r="C51" s="5" t="s">
        <v>146</v>
      </c>
      <c r="D51" s="6">
        <v>47333</v>
      </c>
      <c r="E51" s="7">
        <v>69096713.400000006</v>
      </c>
      <c r="F51" s="7">
        <v>0.30209999999999998</v>
      </c>
      <c r="G51" s="2"/>
    </row>
    <row r="52" spans="1:7" ht="23.45" customHeight="1" x14ac:dyDescent="0.25">
      <c r="A52" s="5" t="s">
        <v>153</v>
      </c>
      <c r="B52" s="5" t="s">
        <v>154</v>
      </c>
      <c r="C52" s="5" t="s">
        <v>146</v>
      </c>
      <c r="D52" s="6">
        <v>20151</v>
      </c>
      <c r="E52" s="7">
        <v>54328103.549999997</v>
      </c>
      <c r="F52" s="7">
        <v>0.23749999999999999</v>
      </c>
      <c r="G52" s="2"/>
    </row>
    <row r="53" spans="1:7" ht="23.45" customHeight="1" x14ac:dyDescent="0.25">
      <c r="A53" s="5" t="s">
        <v>155</v>
      </c>
      <c r="B53" s="5" t="s">
        <v>156</v>
      </c>
      <c r="C53" s="5" t="s">
        <v>157</v>
      </c>
      <c r="D53" s="6">
        <v>183491</v>
      </c>
      <c r="E53" s="7">
        <v>19679409.75</v>
      </c>
      <c r="F53" s="7">
        <v>8.5999999999999993E-2</v>
      </c>
      <c r="G53" s="2"/>
    </row>
    <row r="54" spans="1:7" ht="23.45" customHeight="1" x14ac:dyDescent="0.25">
      <c r="A54" s="5" t="s">
        <v>158</v>
      </c>
      <c r="B54" s="5" t="s">
        <v>159</v>
      </c>
      <c r="C54" s="5" t="s">
        <v>157</v>
      </c>
      <c r="D54" s="6">
        <v>178776</v>
      </c>
      <c r="E54" s="7">
        <v>64180584</v>
      </c>
      <c r="F54" s="7">
        <v>0.28060000000000002</v>
      </c>
      <c r="G54" s="2"/>
    </row>
    <row r="55" spans="1:7" ht="23.45" customHeight="1" x14ac:dyDescent="0.25">
      <c r="A55" s="5" t="s">
        <v>160</v>
      </c>
      <c r="B55" s="5" t="s">
        <v>161</v>
      </c>
      <c r="C55" s="5" t="s">
        <v>157</v>
      </c>
      <c r="D55" s="6">
        <v>116238</v>
      </c>
      <c r="E55" s="7">
        <v>36033780</v>
      </c>
      <c r="F55" s="7">
        <v>0.1575</v>
      </c>
      <c r="G55" s="2"/>
    </row>
    <row r="56" spans="1:7" ht="23.45" customHeight="1" x14ac:dyDescent="0.25">
      <c r="A56" s="5" t="s">
        <v>162</v>
      </c>
      <c r="B56" s="5" t="s">
        <v>163</v>
      </c>
      <c r="C56" s="5" t="s">
        <v>164</v>
      </c>
      <c r="D56" s="6">
        <v>46151</v>
      </c>
      <c r="E56" s="7">
        <v>28973597.800000001</v>
      </c>
      <c r="F56" s="7">
        <v>0.12670000000000001</v>
      </c>
      <c r="G56" s="2"/>
    </row>
    <row r="57" spans="1:7" ht="23.45" customHeight="1" x14ac:dyDescent="0.25">
      <c r="A57" s="5" t="s">
        <v>165</v>
      </c>
      <c r="B57" s="5" t="s">
        <v>166</v>
      </c>
      <c r="C57" s="5" t="s">
        <v>164</v>
      </c>
      <c r="D57" s="6">
        <v>83165</v>
      </c>
      <c r="E57" s="7">
        <v>237918432</v>
      </c>
      <c r="F57" s="7">
        <v>1.0402</v>
      </c>
      <c r="G57" s="2"/>
    </row>
    <row r="58" spans="1:7" ht="23.45" customHeight="1" x14ac:dyDescent="0.25">
      <c r="A58" s="5" t="s">
        <v>167</v>
      </c>
      <c r="B58" s="5" t="s">
        <v>168</v>
      </c>
      <c r="C58" s="5" t="s">
        <v>169</v>
      </c>
      <c r="D58" s="6">
        <v>25000</v>
      </c>
      <c r="E58" s="7">
        <v>37622500</v>
      </c>
      <c r="F58" s="7">
        <v>0.16450000000000001</v>
      </c>
      <c r="G58" s="2"/>
    </row>
    <row r="59" spans="1:7" ht="14.45" customHeight="1" x14ac:dyDescent="0.25">
      <c r="A59" s="5" t="s">
        <v>170</v>
      </c>
      <c r="B59" s="5" t="s">
        <v>171</v>
      </c>
      <c r="C59" s="5" t="s">
        <v>169</v>
      </c>
      <c r="D59" s="6">
        <v>361575</v>
      </c>
      <c r="E59" s="7">
        <v>60455340</v>
      </c>
      <c r="F59" s="7">
        <v>0.26429999999999998</v>
      </c>
      <c r="G59" s="2"/>
    </row>
    <row r="60" spans="1:7" ht="23.45" customHeight="1" x14ac:dyDescent="0.25">
      <c r="A60" s="5" t="s">
        <v>172</v>
      </c>
      <c r="B60" s="5" t="s">
        <v>173</v>
      </c>
      <c r="C60" s="5" t="s">
        <v>174</v>
      </c>
      <c r="D60" s="6">
        <v>57368</v>
      </c>
      <c r="E60" s="7">
        <v>58982909.200000003</v>
      </c>
      <c r="F60" s="7">
        <v>0.25790000000000002</v>
      </c>
      <c r="G60" s="2"/>
    </row>
    <row r="61" spans="1:7" ht="23.45" customHeight="1" x14ac:dyDescent="0.25">
      <c r="A61" s="5" t="s">
        <v>175</v>
      </c>
      <c r="B61" s="5" t="s">
        <v>176</v>
      </c>
      <c r="C61" s="5" t="s">
        <v>177</v>
      </c>
      <c r="D61" s="6">
        <v>101177</v>
      </c>
      <c r="E61" s="7">
        <v>138890726.75</v>
      </c>
      <c r="F61" s="7">
        <v>0.60719999999999996</v>
      </c>
      <c r="G61" s="2"/>
    </row>
    <row r="62" spans="1:7" ht="14.45" customHeight="1" x14ac:dyDescent="0.25">
      <c r="A62" s="5" t="s">
        <v>178</v>
      </c>
      <c r="B62" s="5" t="s">
        <v>179</v>
      </c>
      <c r="C62" s="5" t="s">
        <v>180</v>
      </c>
      <c r="D62" s="6">
        <v>10000</v>
      </c>
      <c r="E62" s="7">
        <v>41890500</v>
      </c>
      <c r="F62" s="7">
        <v>0.18310000000000001</v>
      </c>
      <c r="G62" s="2"/>
    </row>
    <row r="63" spans="1:7" ht="23.45" customHeight="1" x14ac:dyDescent="0.25">
      <c r="A63" s="5" t="s">
        <v>181</v>
      </c>
      <c r="B63" s="5" t="s">
        <v>182</v>
      </c>
      <c r="C63" s="5" t="s">
        <v>183</v>
      </c>
      <c r="D63" s="6">
        <v>10930</v>
      </c>
      <c r="E63" s="7">
        <v>35433967</v>
      </c>
      <c r="F63" s="7">
        <v>0.15490000000000001</v>
      </c>
      <c r="G63" s="2"/>
    </row>
    <row r="64" spans="1:7" ht="23.45" customHeight="1" x14ac:dyDescent="0.25">
      <c r="A64" s="5" t="s">
        <v>189</v>
      </c>
      <c r="B64" s="5" t="s">
        <v>190</v>
      </c>
      <c r="C64" s="5"/>
      <c r="D64" s="6">
        <v>30000</v>
      </c>
      <c r="E64" s="7">
        <v>42804000</v>
      </c>
      <c r="F64" s="7">
        <v>0.18709999999999999</v>
      </c>
      <c r="G64" s="2"/>
    </row>
    <row r="65" spans="1:7" ht="14.45" customHeight="1" x14ac:dyDescent="0.25">
      <c r="A65" s="5" t="s">
        <v>0</v>
      </c>
      <c r="B65" s="5" t="s">
        <v>0</v>
      </c>
      <c r="C65" s="8" t="s">
        <v>191</v>
      </c>
      <c r="D65" s="6">
        <v>4290977</v>
      </c>
      <c r="E65" s="7">
        <v>3399386354.4000001</v>
      </c>
      <c r="F65" s="7">
        <v>14.861800000000001</v>
      </c>
      <c r="G65" s="2"/>
    </row>
    <row r="66" spans="1:7" ht="18.600000000000001" customHeight="1" x14ac:dyDescent="0.25">
      <c r="A66" s="28" t="s">
        <v>0</v>
      </c>
      <c r="B66" s="28"/>
      <c r="C66" s="28"/>
      <c r="D66" s="28"/>
      <c r="E66" s="28"/>
      <c r="F66" s="28"/>
      <c r="G66" s="28"/>
    </row>
    <row r="67" spans="1:7" ht="14.45" customHeight="1" x14ac:dyDescent="0.25">
      <c r="A67" s="28" t="s">
        <v>0</v>
      </c>
      <c r="B67" s="28"/>
      <c r="C67" s="28"/>
      <c r="D67" s="28"/>
      <c r="E67" s="28"/>
      <c r="F67" s="28"/>
      <c r="G67" s="28"/>
    </row>
    <row r="68" spans="1:7" ht="14.45" customHeight="1" x14ac:dyDescent="0.25">
      <c r="A68" s="30" t="s">
        <v>200</v>
      </c>
      <c r="B68" s="30"/>
      <c r="C68" s="30"/>
      <c r="D68" s="30"/>
      <c r="E68" s="30"/>
      <c r="F68" s="30"/>
      <c r="G68" s="2"/>
    </row>
    <row r="69" spans="1:7" ht="23.45" customHeight="1" x14ac:dyDescent="0.25">
      <c r="A69" s="4" t="s">
        <v>5</v>
      </c>
      <c r="B69" s="4" t="s">
        <v>6</v>
      </c>
      <c r="C69" s="4" t="s">
        <v>7</v>
      </c>
      <c r="D69" s="4" t="s">
        <v>8</v>
      </c>
      <c r="E69" s="4" t="s">
        <v>9</v>
      </c>
      <c r="F69" s="4" t="s">
        <v>10</v>
      </c>
      <c r="G69" s="2"/>
    </row>
    <row r="70" spans="1:7" ht="32.65" customHeight="1" x14ac:dyDescent="0.25">
      <c r="A70" s="5" t="s">
        <v>681</v>
      </c>
      <c r="B70" s="5" t="s">
        <v>682</v>
      </c>
      <c r="C70" s="5" t="s">
        <v>203</v>
      </c>
      <c r="D70" s="6">
        <v>1500000</v>
      </c>
      <c r="E70" s="7">
        <v>153847200</v>
      </c>
      <c r="F70" s="7">
        <v>0.67259999999999998</v>
      </c>
      <c r="G70" s="2"/>
    </row>
    <row r="71" spans="1:7" ht="32.65" customHeight="1" x14ac:dyDescent="0.25">
      <c r="A71" s="5" t="s">
        <v>1763</v>
      </c>
      <c r="B71" s="5" t="s">
        <v>1764</v>
      </c>
      <c r="C71" s="5" t="s">
        <v>203</v>
      </c>
      <c r="D71" s="6">
        <v>2500000</v>
      </c>
      <c r="E71" s="7">
        <v>258282250</v>
      </c>
      <c r="F71" s="7">
        <v>1.1292</v>
      </c>
      <c r="G71" s="2"/>
    </row>
    <row r="72" spans="1:7" ht="32.65" customHeight="1" x14ac:dyDescent="0.25">
      <c r="A72" s="5" t="s">
        <v>2625</v>
      </c>
      <c r="B72" s="5" t="s">
        <v>2626</v>
      </c>
      <c r="C72" s="5" t="s">
        <v>203</v>
      </c>
      <c r="D72" s="6">
        <v>200000</v>
      </c>
      <c r="E72" s="7">
        <v>20215440</v>
      </c>
      <c r="F72" s="7">
        <v>8.8400000000000006E-2</v>
      </c>
      <c r="G72" s="2"/>
    </row>
    <row r="73" spans="1:7" ht="32.65" customHeight="1" x14ac:dyDescent="0.25">
      <c r="A73" s="5" t="s">
        <v>751</v>
      </c>
      <c r="B73" s="5" t="s">
        <v>752</v>
      </c>
      <c r="C73" s="5" t="s">
        <v>203</v>
      </c>
      <c r="D73" s="6">
        <v>1437100</v>
      </c>
      <c r="E73" s="7">
        <v>148900230.36000001</v>
      </c>
      <c r="F73" s="7">
        <v>0.65100000000000002</v>
      </c>
      <c r="G73" s="2"/>
    </row>
    <row r="74" spans="1:7" ht="32.65" customHeight="1" x14ac:dyDescent="0.25">
      <c r="A74" s="5" t="s">
        <v>769</v>
      </c>
      <c r="B74" s="5" t="s">
        <v>770</v>
      </c>
      <c r="C74" s="5" t="s">
        <v>203</v>
      </c>
      <c r="D74" s="6">
        <v>650300</v>
      </c>
      <c r="E74" s="7">
        <v>66136225.329999998</v>
      </c>
      <c r="F74" s="7">
        <v>0.28910000000000002</v>
      </c>
      <c r="G74" s="2"/>
    </row>
    <row r="75" spans="1:7" ht="32.65" customHeight="1" x14ac:dyDescent="0.25">
      <c r="A75" s="5" t="s">
        <v>1795</v>
      </c>
      <c r="B75" s="5" t="s">
        <v>1796</v>
      </c>
      <c r="C75" s="5" t="s">
        <v>203</v>
      </c>
      <c r="D75" s="6">
        <v>298300</v>
      </c>
      <c r="E75" s="7">
        <v>30639854.670000002</v>
      </c>
      <c r="F75" s="7">
        <v>0.13400000000000001</v>
      </c>
      <c r="G75" s="2"/>
    </row>
    <row r="76" spans="1:7" ht="32.65" customHeight="1" x14ac:dyDescent="0.25">
      <c r="A76" s="5" t="s">
        <v>2743</v>
      </c>
      <c r="B76" s="5" t="s">
        <v>2744</v>
      </c>
      <c r="C76" s="5" t="s">
        <v>203</v>
      </c>
      <c r="D76" s="6">
        <v>291100</v>
      </c>
      <c r="E76" s="7">
        <v>29913436</v>
      </c>
      <c r="F76" s="7">
        <v>0.1308</v>
      </c>
      <c r="G76" s="2"/>
    </row>
    <row r="77" spans="1:7" ht="32.65" customHeight="1" x14ac:dyDescent="0.25">
      <c r="A77" s="5" t="s">
        <v>2745</v>
      </c>
      <c r="B77" s="5" t="s">
        <v>2746</v>
      </c>
      <c r="C77" s="5" t="s">
        <v>203</v>
      </c>
      <c r="D77" s="6">
        <v>2000000</v>
      </c>
      <c r="E77" s="7">
        <v>202817600</v>
      </c>
      <c r="F77" s="7">
        <v>0.88670000000000004</v>
      </c>
      <c r="G77" s="2"/>
    </row>
    <row r="78" spans="1:7" ht="32.65" customHeight="1" x14ac:dyDescent="0.25">
      <c r="A78" s="5" t="s">
        <v>2747</v>
      </c>
      <c r="B78" s="5" t="s">
        <v>2748</v>
      </c>
      <c r="C78" s="5" t="s">
        <v>203</v>
      </c>
      <c r="D78" s="6">
        <v>200000</v>
      </c>
      <c r="E78" s="7">
        <v>20549780</v>
      </c>
      <c r="F78" s="7">
        <v>8.9800000000000005E-2</v>
      </c>
      <c r="G78" s="2"/>
    </row>
    <row r="79" spans="1:7" ht="32.65" customHeight="1" x14ac:dyDescent="0.25">
      <c r="A79" s="5" t="s">
        <v>214</v>
      </c>
      <c r="B79" s="5" t="s">
        <v>215</v>
      </c>
      <c r="C79" s="5" t="s">
        <v>203</v>
      </c>
      <c r="D79" s="6">
        <v>500000</v>
      </c>
      <c r="E79" s="7">
        <v>50429050</v>
      </c>
      <c r="F79" s="7">
        <v>0.2205</v>
      </c>
      <c r="G79" s="2"/>
    </row>
    <row r="80" spans="1:7" ht="32.65" customHeight="1" x14ac:dyDescent="0.25">
      <c r="A80" s="5" t="s">
        <v>1843</v>
      </c>
      <c r="B80" s="5" t="s">
        <v>1844</v>
      </c>
      <c r="C80" s="5" t="s">
        <v>203</v>
      </c>
      <c r="D80" s="6">
        <v>215200</v>
      </c>
      <c r="E80" s="7">
        <v>22276901.440000001</v>
      </c>
      <c r="F80" s="7">
        <v>9.74E-2</v>
      </c>
      <c r="G80" s="2"/>
    </row>
    <row r="81" spans="1:7" ht="32.65" customHeight="1" x14ac:dyDescent="0.25">
      <c r="A81" s="5" t="s">
        <v>242</v>
      </c>
      <c r="B81" s="5" t="s">
        <v>243</v>
      </c>
      <c r="C81" s="5" t="s">
        <v>203</v>
      </c>
      <c r="D81" s="6">
        <v>50000</v>
      </c>
      <c r="E81" s="7">
        <v>5045790</v>
      </c>
      <c r="F81" s="7">
        <v>2.2100000000000002E-2</v>
      </c>
      <c r="G81" s="2"/>
    </row>
    <row r="82" spans="1:7" ht="32.65" customHeight="1" x14ac:dyDescent="0.25">
      <c r="A82" s="5" t="s">
        <v>254</v>
      </c>
      <c r="B82" s="5" t="s">
        <v>255</v>
      </c>
      <c r="C82" s="5" t="s">
        <v>203</v>
      </c>
      <c r="D82" s="6">
        <v>240600</v>
      </c>
      <c r="E82" s="7">
        <v>25051608.84</v>
      </c>
      <c r="F82" s="7">
        <v>0.1095</v>
      </c>
      <c r="G82" s="2"/>
    </row>
    <row r="83" spans="1:7" ht="32.65" customHeight="1" x14ac:dyDescent="0.25">
      <c r="A83" s="5" t="s">
        <v>1927</v>
      </c>
      <c r="B83" s="5" t="s">
        <v>1928</v>
      </c>
      <c r="C83" s="5" t="s">
        <v>203</v>
      </c>
      <c r="D83" s="6">
        <v>3045000</v>
      </c>
      <c r="E83" s="7">
        <v>174360354</v>
      </c>
      <c r="F83" s="7">
        <v>0.76229999999999998</v>
      </c>
      <c r="G83" s="2"/>
    </row>
    <row r="84" spans="1:7" ht="32.65" customHeight="1" x14ac:dyDescent="0.25">
      <c r="A84" s="5" t="s">
        <v>1933</v>
      </c>
      <c r="B84" s="5" t="s">
        <v>1934</v>
      </c>
      <c r="C84" s="5" t="s">
        <v>203</v>
      </c>
      <c r="D84" s="6">
        <v>3045000</v>
      </c>
      <c r="E84" s="7">
        <v>168618397.5</v>
      </c>
      <c r="F84" s="7">
        <v>0.73719999999999997</v>
      </c>
      <c r="G84" s="2"/>
    </row>
    <row r="85" spans="1:7" ht="32.65" customHeight="1" x14ac:dyDescent="0.25">
      <c r="A85" s="5" t="s">
        <v>2687</v>
      </c>
      <c r="B85" s="5" t="s">
        <v>2688</v>
      </c>
      <c r="C85" s="5" t="s">
        <v>203</v>
      </c>
      <c r="D85" s="6">
        <v>4088000</v>
      </c>
      <c r="E85" s="7">
        <v>188777299.19999999</v>
      </c>
      <c r="F85" s="7">
        <v>0.82530000000000003</v>
      </c>
      <c r="G85" s="2"/>
    </row>
    <row r="86" spans="1:7" ht="32.65" customHeight="1" x14ac:dyDescent="0.25">
      <c r="A86" s="5" t="s">
        <v>2697</v>
      </c>
      <c r="B86" s="5" t="s">
        <v>2698</v>
      </c>
      <c r="C86" s="5" t="s">
        <v>203</v>
      </c>
      <c r="D86" s="6">
        <v>4088000</v>
      </c>
      <c r="E86" s="7">
        <v>182660424.80000001</v>
      </c>
      <c r="F86" s="7">
        <v>0.79859999999999998</v>
      </c>
      <c r="G86" s="2"/>
    </row>
    <row r="87" spans="1:7" ht="32.65" customHeight="1" x14ac:dyDescent="0.25">
      <c r="A87" s="5" t="s">
        <v>473</v>
      </c>
      <c r="B87" s="5" t="s">
        <v>474</v>
      </c>
      <c r="C87" s="5" t="s">
        <v>316</v>
      </c>
      <c r="D87" s="6">
        <v>1000000</v>
      </c>
      <c r="E87" s="7">
        <v>99889400</v>
      </c>
      <c r="F87" s="7">
        <v>0.43669999999999998</v>
      </c>
      <c r="G87" s="2"/>
    </row>
    <row r="88" spans="1:7" ht="23.45" customHeight="1" x14ac:dyDescent="0.25">
      <c r="A88" s="5" t="s">
        <v>477</v>
      </c>
      <c r="B88" s="5" t="s">
        <v>478</v>
      </c>
      <c r="C88" s="5" t="s">
        <v>177</v>
      </c>
      <c r="D88" s="6">
        <v>1000000</v>
      </c>
      <c r="E88" s="7">
        <v>102121500</v>
      </c>
      <c r="F88" s="7">
        <v>0.44650000000000001</v>
      </c>
      <c r="G88" s="2"/>
    </row>
    <row r="89" spans="1:7" ht="32.65" customHeight="1" x14ac:dyDescent="0.25">
      <c r="A89" s="5" t="s">
        <v>485</v>
      </c>
      <c r="B89" s="5" t="s">
        <v>486</v>
      </c>
      <c r="C89" s="5" t="s">
        <v>203</v>
      </c>
      <c r="D89" s="6">
        <v>1000000</v>
      </c>
      <c r="E89" s="7">
        <v>93650200</v>
      </c>
      <c r="F89" s="7">
        <v>0.40939999999999999</v>
      </c>
      <c r="G89" s="2"/>
    </row>
    <row r="90" spans="1:7" ht="32.65" customHeight="1" x14ac:dyDescent="0.25">
      <c r="A90" s="5" t="s">
        <v>497</v>
      </c>
      <c r="B90" s="5" t="s">
        <v>498</v>
      </c>
      <c r="C90" s="5" t="s">
        <v>203</v>
      </c>
      <c r="D90" s="6">
        <v>4000000</v>
      </c>
      <c r="E90" s="7">
        <v>387280800</v>
      </c>
      <c r="F90" s="7">
        <v>1.6932</v>
      </c>
      <c r="G90" s="2"/>
    </row>
    <row r="91" spans="1:7" ht="32.65" customHeight="1" x14ac:dyDescent="0.25">
      <c r="A91" s="5" t="s">
        <v>501</v>
      </c>
      <c r="B91" s="5" t="s">
        <v>502</v>
      </c>
      <c r="C91" s="5" t="s">
        <v>203</v>
      </c>
      <c r="D91" s="6">
        <v>200000</v>
      </c>
      <c r="E91" s="7">
        <v>19557560</v>
      </c>
      <c r="F91" s="7">
        <v>8.5500000000000007E-2</v>
      </c>
      <c r="G91" s="2"/>
    </row>
    <row r="92" spans="1:7" ht="32.65" customHeight="1" x14ac:dyDescent="0.25">
      <c r="A92" s="5" t="s">
        <v>505</v>
      </c>
      <c r="B92" s="5" t="s">
        <v>506</v>
      </c>
      <c r="C92" s="5" t="s">
        <v>203</v>
      </c>
      <c r="D92" s="6">
        <v>100000</v>
      </c>
      <c r="E92" s="7">
        <v>9932370</v>
      </c>
      <c r="F92" s="7">
        <v>4.3400000000000001E-2</v>
      </c>
      <c r="G92" s="2"/>
    </row>
    <row r="93" spans="1:7" ht="32.65" customHeight="1" x14ac:dyDescent="0.25">
      <c r="A93" s="5" t="s">
        <v>509</v>
      </c>
      <c r="B93" s="5" t="s">
        <v>510</v>
      </c>
      <c r="C93" s="5" t="s">
        <v>203</v>
      </c>
      <c r="D93" s="6">
        <v>2500000</v>
      </c>
      <c r="E93" s="7">
        <v>245133500</v>
      </c>
      <c r="F93" s="7">
        <v>1.0717000000000001</v>
      </c>
      <c r="G93" s="2"/>
    </row>
    <row r="94" spans="1:7" ht="32.65" customHeight="1" x14ac:dyDescent="0.25">
      <c r="A94" s="5" t="s">
        <v>515</v>
      </c>
      <c r="B94" s="5" t="s">
        <v>516</v>
      </c>
      <c r="C94" s="5" t="s">
        <v>203</v>
      </c>
      <c r="D94" s="6">
        <v>1000000</v>
      </c>
      <c r="E94" s="7">
        <v>105354200</v>
      </c>
      <c r="F94" s="7">
        <v>0.46060000000000001</v>
      </c>
      <c r="G94" s="2"/>
    </row>
    <row r="95" spans="1:7" ht="32.65" customHeight="1" x14ac:dyDescent="0.25">
      <c r="A95" s="5" t="s">
        <v>589</v>
      </c>
      <c r="B95" s="5" t="s">
        <v>590</v>
      </c>
      <c r="C95" s="5" t="s">
        <v>203</v>
      </c>
      <c r="D95" s="6">
        <v>2500000</v>
      </c>
      <c r="E95" s="7">
        <v>252244500</v>
      </c>
      <c r="F95" s="7">
        <v>1.1028</v>
      </c>
      <c r="G95" s="2"/>
    </row>
    <row r="96" spans="1:7" ht="32.65" customHeight="1" x14ac:dyDescent="0.25">
      <c r="A96" s="5" t="s">
        <v>591</v>
      </c>
      <c r="B96" s="5" t="s">
        <v>592</v>
      </c>
      <c r="C96" s="5" t="s">
        <v>203</v>
      </c>
      <c r="D96" s="6">
        <v>3000000</v>
      </c>
      <c r="E96" s="7">
        <v>302748900</v>
      </c>
      <c r="F96" s="7">
        <v>1.3236000000000001</v>
      </c>
      <c r="G96" s="2"/>
    </row>
    <row r="97" spans="1:7" ht="32.65" customHeight="1" x14ac:dyDescent="0.25">
      <c r="A97" s="5" t="s">
        <v>1967</v>
      </c>
      <c r="B97" s="5" t="s">
        <v>1968</v>
      </c>
      <c r="C97" s="5" t="s">
        <v>203</v>
      </c>
      <c r="D97" s="6">
        <v>2500000</v>
      </c>
      <c r="E97" s="7">
        <v>254431500</v>
      </c>
      <c r="F97" s="7">
        <v>1.1124000000000001</v>
      </c>
      <c r="G97" s="2"/>
    </row>
    <row r="98" spans="1:7" ht="32.65" customHeight="1" x14ac:dyDescent="0.25">
      <c r="A98" s="5" t="s">
        <v>595</v>
      </c>
      <c r="B98" s="5" t="s">
        <v>596</v>
      </c>
      <c r="C98" s="5" t="s">
        <v>203</v>
      </c>
      <c r="D98" s="6">
        <v>7000000</v>
      </c>
      <c r="E98" s="7">
        <v>708277500</v>
      </c>
      <c r="F98" s="7">
        <v>3.0964999999999998</v>
      </c>
      <c r="G98" s="2"/>
    </row>
    <row r="99" spans="1:7" ht="32.65" customHeight="1" x14ac:dyDescent="0.25">
      <c r="A99" s="5" t="s">
        <v>603</v>
      </c>
      <c r="B99" s="5" t="s">
        <v>604</v>
      </c>
      <c r="C99" s="5" t="s">
        <v>203</v>
      </c>
      <c r="D99" s="6">
        <v>12000000</v>
      </c>
      <c r="E99" s="7">
        <v>1223917200</v>
      </c>
      <c r="F99" s="7">
        <v>5.3509000000000002</v>
      </c>
      <c r="G99" s="2"/>
    </row>
    <row r="100" spans="1:7" ht="32.65" customHeight="1" x14ac:dyDescent="0.25">
      <c r="A100" s="5" t="s">
        <v>605</v>
      </c>
      <c r="B100" s="5" t="s">
        <v>606</v>
      </c>
      <c r="C100" s="5" t="s">
        <v>203</v>
      </c>
      <c r="D100" s="6">
        <v>8500000</v>
      </c>
      <c r="E100" s="7">
        <v>870196850</v>
      </c>
      <c r="F100" s="7">
        <v>3.8043999999999998</v>
      </c>
      <c r="G100" s="2"/>
    </row>
    <row r="101" spans="1:7" ht="32.65" customHeight="1" x14ac:dyDescent="0.25">
      <c r="A101" s="5" t="s">
        <v>613</v>
      </c>
      <c r="B101" s="5" t="s">
        <v>614</v>
      </c>
      <c r="C101" s="5" t="s">
        <v>203</v>
      </c>
      <c r="D101" s="6">
        <v>1000000</v>
      </c>
      <c r="E101" s="7">
        <v>103320000</v>
      </c>
      <c r="F101" s="7">
        <v>0.45169999999999999</v>
      </c>
      <c r="G101" s="2"/>
    </row>
    <row r="102" spans="1:7" ht="32.65" customHeight="1" x14ac:dyDescent="0.25">
      <c r="A102" s="5" t="s">
        <v>617</v>
      </c>
      <c r="B102" s="5" t="s">
        <v>618</v>
      </c>
      <c r="C102" s="5" t="s">
        <v>203</v>
      </c>
      <c r="D102" s="6">
        <v>1500000</v>
      </c>
      <c r="E102" s="7">
        <v>156099300</v>
      </c>
      <c r="F102" s="7">
        <v>0.6825</v>
      </c>
      <c r="G102" s="2"/>
    </row>
    <row r="103" spans="1:7" ht="32.65" customHeight="1" x14ac:dyDescent="0.25">
      <c r="A103" s="5" t="s">
        <v>623</v>
      </c>
      <c r="B103" s="5" t="s">
        <v>624</v>
      </c>
      <c r="C103" s="5" t="s">
        <v>203</v>
      </c>
      <c r="D103" s="6">
        <v>1500000</v>
      </c>
      <c r="E103" s="7">
        <v>154950150</v>
      </c>
      <c r="F103" s="7">
        <v>0.6774</v>
      </c>
      <c r="G103" s="2"/>
    </row>
    <row r="104" spans="1:7" ht="32.65" customHeight="1" x14ac:dyDescent="0.25">
      <c r="A104" s="5" t="s">
        <v>625</v>
      </c>
      <c r="B104" s="5" t="s">
        <v>626</v>
      </c>
      <c r="C104" s="5" t="s">
        <v>203</v>
      </c>
      <c r="D104" s="6">
        <v>5000</v>
      </c>
      <c r="E104" s="7">
        <v>510139.5</v>
      </c>
      <c r="F104" s="7">
        <v>2.2000000000000001E-3</v>
      </c>
      <c r="G104" s="2"/>
    </row>
    <row r="105" spans="1:7" ht="32.65" customHeight="1" x14ac:dyDescent="0.25">
      <c r="A105" s="5" t="s">
        <v>627</v>
      </c>
      <c r="B105" s="5" t="s">
        <v>628</v>
      </c>
      <c r="C105" s="5" t="s">
        <v>203</v>
      </c>
      <c r="D105" s="6">
        <v>500000</v>
      </c>
      <c r="E105" s="7">
        <v>51287100</v>
      </c>
      <c r="F105" s="7">
        <v>0.22420000000000001</v>
      </c>
      <c r="G105" s="2"/>
    </row>
    <row r="106" spans="1:7" ht="32.65" customHeight="1" x14ac:dyDescent="0.25">
      <c r="A106" s="5" t="s">
        <v>633</v>
      </c>
      <c r="B106" s="5" t="s">
        <v>634</v>
      </c>
      <c r="C106" s="5" t="s">
        <v>203</v>
      </c>
      <c r="D106" s="6">
        <v>2500000</v>
      </c>
      <c r="E106" s="7">
        <v>265337250</v>
      </c>
      <c r="F106" s="7">
        <v>1.1599999999999999</v>
      </c>
      <c r="G106" s="2"/>
    </row>
    <row r="107" spans="1:7" ht="32.65" customHeight="1" x14ac:dyDescent="0.25">
      <c r="A107" s="5" t="s">
        <v>641</v>
      </c>
      <c r="B107" s="5" t="s">
        <v>642</v>
      </c>
      <c r="C107" s="5" t="s">
        <v>203</v>
      </c>
      <c r="D107" s="6">
        <v>676100</v>
      </c>
      <c r="E107" s="7">
        <v>70245167.359999999</v>
      </c>
      <c r="F107" s="7">
        <v>0.30709999999999998</v>
      </c>
      <c r="G107" s="2"/>
    </row>
    <row r="108" spans="1:7" ht="32.65" customHeight="1" x14ac:dyDescent="0.25">
      <c r="A108" s="5" t="s">
        <v>709</v>
      </c>
      <c r="B108" s="5" t="s">
        <v>710</v>
      </c>
      <c r="C108" s="5" t="s">
        <v>203</v>
      </c>
      <c r="D108" s="6">
        <v>1944400</v>
      </c>
      <c r="E108" s="7">
        <v>208245240</v>
      </c>
      <c r="F108" s="7">
        <v>0.91039999999999999</v>
      </c>
      <c r="G108" s="2"/>
    </row>
    <row r="109" spans="1:7" ht="32.65" customHeight="1" x14ac:dyDescent="0.25">
      <c r="A109" s="5" t="s">
        <v>713</v>
      </c>
      <c r="B109" s="5" t="s">
        <v>714</v>
      </c>
      <c r="C109" s="5" t="s">
        <v>203</v>
      </c>
      <c r="D109" s="6">
        <v>2166400</v>
      </c>
      <c r="E109" s="7">
        <v>238672937.91999999</v>
      </c>
      <c r="F109" s="7">
        <v>1.0435000000000001</v>
      </c>
      <c r="G109" s="2"/>
    </row>
    <row r="110" spans="1:7" ht="32.65" customHeight="1" x14ac:dyDescent="0.25">
      <c r="A110" s="5" t="s">
        <v>715</v>
      </c>
      <c r="B110" s="5" t="s">
        <v>716</v>
      </c>
      <c r="C110" s="5" t="s">
        <v>203</v>
      </c>
      <c r="D110" s="6">
        <v>1430000</v>
      </c>
      <c r="E110" s="7">
        <v>158914756</v>
      </c>
      <c r="F110" s="7">
        <v>0.69479999999999997</v>
      </c>
      <c r="G110" s="2"/>
    </row>
    <row r="111" spans="1:7" ht="32.65" customHeight="1" x14ac:dyDescent="0.25">
      <c r="A111" s="5" t="s">
        <v>717</v>
      </c>
      <c r="B111" s="5" t="s">
        <v>718</v>
      </c>
      <c r="C111" s="5" t="s">
        <v>203</v>
      </c>
      <c r="D111" s="6">
        <v>3109000</v>
      </c>
      <c r="E111" s="7">
        <v>346909681.60000002</v>
      </c>
      <c r="F111" s="7">
        <v>1.5166999999999999</v>
      </c>
      <c r="G111" s="2"/>
    </row>
    <row r="112" spans="1:7" ht="32.65" customHeight="1" x14ac:dyDescent="0.25">
      <c r="A112" s="5" t="s">
        <v>725</v>
      </c>
      <c r="B112" s="5" t="s">
        <v>726</v>
      </c>
      <c r="C112" s="5" t="s">
        <v>203</v>
      </c>
      <c r="D112" s="6">
        <v>845000</v>
      </c>
      <c r="E112" s="7">
        <v>91209300</v>
      </c>
      <c r="F112" s="7">
        <v>0.39879999999999999</v>
      </c>
      <c r="G112" s="2"/>
    </row>
    <row r="113" spans="1:7" ht="32.65" customHeight="1" x14ac:dyDescent="0.25">
      <c r="A113" s="5" t="s">
        <v>729</v>
      </c>
      <c r="B113" s="5" t="s">
        <v>730</v>
      </c>
      <c r="C113" s="5" t="s">
        <v>203</v>
      </c>
      <c r="D113" s="6">
        <v>97900</v>
      </c>
      <c r="E113" s="7">
        <v>10114548.289999999</v>
      </c>
      <c r="F113" s="7">
        <v>4.4200000000000003E-2</v>
      </c>
      <c r="G113" s="2"/>
    </row>
    <row r="114" spans="1:7" ht="32.65" customHeight="1" x14ac:dyDescent="0.25">
      <c r="A114" s="5" t="s">
        <v>731</v>
      </c>
      <c r="B114" s="5" t="s">
        <v>732</v>
      </c>
      <c r="C114" s="5" t="s">
        <v>203</v>
      </c>
      <c r="D114" s="6">
        <v>387800</v>
      </c>
      <c r="E114" s="7">
        <v>40108990.600000001</v>
      </c>
      <c r="F114" s="7">
        <v>0.1754</v>
      </c>
      <c r="G114" s="2"/>
    </row>
    <row r="115" spans="1:7" ht="32.65" customHeight="1" x14ac:dyDescent="0.25">
      <c r="A115" s="5" t="s">
        <v>733</v>
      </c>
      <c r="B115" s="5" t="s">
        <v>734</v>
      </c>
      <c r="C115" s="5" t="s">
        <v>203</v>
      </c>
      <c r="D115" s="6">
        <v>2402000</v>
      </c>
      <c r="E115" s="7">
        <v>269286778.80000001</v>
      </c>
      <c r="F115" s="7">
        <v>1.1773</v>
      </c>
      <c r="G115" s="2"/>
    </row>
    <row r="116" spans="1:7" ht="32.65" customHeight="1" x14ac:dyDescent="0.25">
      <c r="A116" s="5" t="s">
        <v>735</v>
      </c>
      <c r="B116" s="5" t="s">
        <v>736</v>
      </c>
      <c r="C116" s="5" t="s">
        <v>203</v>
      </c>
      <c r="D116" s="6">
        <v>2100000</v>
      </c>
      <c r="E116" s="7">
        <v>225956010</v>
      </c>
      <c r="F116" s="7">
        <v>0.9879</v>
      </c>
      <c r="G116" s="2"/>
    </row>
    <row r="117" spans="1:7" ht="32.65" customHeight="1" x14ac:dyDescent="0.25">
      <c r="A117" s="5" t="s">
        <v>2749</v>
      </c>
      <c r="B117" s="5" t="s">
        <v>2750</v>
      </c>
      <c r="C117" s="5" t="s">
        <v>203</v>
      </c>
      <c r="D117" s="6">
        <v>86800</v>
      </c>
      <c r="E117" s="7">
        <v>8891982.9600000009</v>
      </c>
      <c r="F117" s="7">
        <v>3.8899999999999997E-2</v>
      </c>
      <c r="G117" s="2"/>
    </row>
    <row r="118" spans="1:7" ht="32.65" customHeight="1" x14ac:dyDescent="0.25">
      <c r="A118" s="5" t="s">
        <v>737</v>
      </c>
      <c r="B118" s="5" t="s">
        <v>738</v>
      </c>
      <c r="C118" s="5" t="s">
        <v>203</v>
      </c>
      <c r="D118" s="6">
        <v>581500</v>
      </c>
      <c r="E118" s="7">
        <v>61203398.350000001</v>
      </c>
      <c r="F118" s="7">
        <v>0.2676</v>
      </c>
      <c r="G118" s="2"/>
    </row>
    <row r="119" spans="1:7" ht="32.65" customHeight="1" x14ac:dyDescent="0.25">
      <c r="A119" s="5" t="s">
        <v>739</v>
      </c>
      <c r="B119" s="5" t="s">
        <v>740</v>
      </c>
      <c r="C119" s="5" t="s">
        <v>203</v>
      </c>
      <c r="D119" s="6">
        <v>1828500</v>
      </c>
      <c r="E119" s="7">
        <v>214146423.15000001</v>
      </c>
      <c r="F119" s="7">
        <v>0.93620000000000003</v>
      </c>
      <c r="G119" s="2"/>
    </row>
    <row r="120" spans="1:7" ht="32.65" customHeight="1" x14ac:dyDescent="0.25">
      <c r="A120" s="5" t="s">
        <v>741</v>
      </c>
      <c r="B120" s="5" t="s">
        <v>742</v>
      </c>
      <c r="C120" s="5" t="s">
        <v>203</v>
      </c>
      <c r="D120" s="6">
        <v>1597800</v>
      </c>
      <c r="E120" s="7">
        <v>175074141.59999999</v>
      </c>
      <c r="F120" s="7">
        <v>0.76539999999999997</v>
      </c>
      <c r="G120" s="2"/>
    </row>
    <row r="121" spans="1:7" ht="14.45" customHeight="1" x14ac:dyDescent="0.25">
      <c r="A121" s="5" t="s">
        <v>314</v>
      </c>
      <c r="B121" s="5" t="s">
        <v>315</v>
      </c>
      <c r="C121" s="5" t="s">
        <v>316</v>
      </c>
      <c r="D121" s="6">
        <v>1000000</v>
      </c>
      <c r="E121" s="7">
        <v>99711000</v>
      </c>
      <c r="F121" s="7">
        <v>0.43590000000000001</v>
      </c>
      <c r="G121" s="2"/>
    </row>
    <row r="122" spans="1:7" ht="14.45" customHeight="1" x14ac:dyDescent="0.25">
      <c r="A122" s="5" t="s">
        <v>319</v>
      </c>
      <c r="B122" s="5" t="s">
        <v>320</v>
      </c>
      <c r="C122" s="5" t="s">
        <v>316</v>
      </c>
      <c r="D122" s="6">
        <v>500000</v>
      </c>
      <c r="E122" s="7">
        <v>52398400</v>
      </c>
      <c r="F122" s="7">
        <v>0.2291</v>
      </c>
      <c r="G122" s="2"/>
    </row>
    <row r="123" spans="1:7" ht="32.65" customHeight="1" x14ac:dyDescent="0.25">
      <c r="A123" s="5" t="s">
        <v>2751</v>
      </c>
      <c r="B123" s="5" t="s">
        <v>2752</v>
      </c>
      <c r="C123" s="5" t="s">
        <v>203</v>
      </c>
      <c r="D123" s="6">
        <v>485400</v>
      </c>
      <c r="E123" s="7">
        <v>46141250.280000001</v>
      </c>
      <c r="F123" s="7">
        <v>0.20169999999999999</v>
      </c>
      <c r="G123" s="2"/>
    </row>
    <row r="124" spans="1:7" ht="32.65" customHeight="1" x14ac:dyDescent="0.25">
      <c r="A124" s="5" t="s">
        <v>2753</v>
      </c>
      <c r="B124" s="5" t="s">
        <v>2754</v>
      </c>
      <c r="C124" s="5" t="s">
        <v>203</v>
      </c>
      <c r="D124" s="6">
        <v>538500</v>
      </c>
      <c r="E124" s="7">
        <v>51519048.899999999</v>
      </c>
      <c r="F124" s="7">
        <v>0.22520000000000001</v>
      </c>
      <c r="G124" s="2"/>
    </row>
    <row r="125" spans="1:7" ht="32.65" customHeight="1" x14ac:dyDescent="0.25">
      <c r="A125" s="5" t="s">
        <v>2755</v>
      </c>
      <c r="B125" s="5" t="s">
        <v>2756</v>
      </c>
      <c r="C125" s="5" t="s">
        <v>203</v>
      </c>
      <c r="D125" s="6">
        <v>947500</v>
      </c>
      <c r="E125" s="7">
        <v>91854534.75</v>
      </c>
      <c r="F125" s="7">
        <v>0.40160000000000001</v>
      </c>
      <c r="G125" s="2"/>
    </row>
    <row r="126" spans="1:7" ht="32.65" customHeight="1" x14ac:dyDescent="0.25">
      <c r="A126" s="5" t="s">
        <v>1987</v>
      </c>
      <c r="B126" s="5" t="s">
        <v>1988</v>
      </c>
      <c r="C126" s="5" t="s">
        <v>203</v>
      </c>
      <c r="D126" s="6">
        <v>278100</v>
      </c>
      <c r="E126" s="7">
        <v>26997475.23</v>
      </c>
      <c r="F126" s="7">
        <v>0.11799999999999999</v>
      </c>
      <c r="G126" s="2"/>
    </row>
    <row r="127" spans="1:7" ht="32.65" customHeight="1" x14ac:dyDescent="0.25">
      <c r="A127" s="5" t="s">
        <v>347</v>
      </c>
      <c r="B127" s="5" t="s">
        <v>348</v>
      </c>
      <c r="C127" s="5" t="s">
        <v>203</v>
      </c>
      <c r="D127" s="6">
        <v>199300</v>
      </c>
      <c r="E127" s="7">
        <v>19533731.809999999</v>
      </c>
      <c r="F127" s="7">
        <v>8.5400000000000004E-2</v>
      </c>
      <c r="G127" s="2"/>
    </row>
    <row r="128" spans="1:7" ht="32.65" customHeight="1" x14ac:dyDescent="0.25">
      <c r="A128" s="5" t="s">
        <v>2757</v>
      </c>
      <c r="B128" s="5" t="s">
        <v>2758</v>
      </c>
      <c r="C128" s="5" t="s">
        <v>203</v>
      </c>
      <c r="D128" s="6">
        <v>464800</v>
      </c>
      <c r="E128" s="7">
        <v>45088853.600000001</v>
      </c>
      <c r="F128" s="7">
        <v>0.1971</v>
      </c>
      <c r="G128" s="2"/>
    </row>
    <row r="129" spans="1:7" ht="32.65" customHeight="1" x14ac:dyDescent="0.25">
      <c r="A129" s="5" t="s">
        <v>2759</v>
      </c>
      <c r="B129" s="5" t="s">
        <v>2760</v>
      </c>
      <c r="C129" s="5" t="s">
        <v>203</v>
      </c>
      <c r="D129" s="6">
        <v>850700</v>
      </c>
      <c r="E129" s="7">
        <v>82809179.680000007</v>
      </c>
      <c r="F129" s="7">
        <v>0.36199999999999999</v>
      </c>
      <c r="G129" s="2"/>
    </row>
    <row r="130" spans="1:7" ht="32.65" customHeight="1" x14ac:dyDescent="0.25">
      <c r="A130" s="5" t="s">
        <v>357</v>
      </c>
      <c r="B130" s="5" t="s">
        <v>358</v>
      </c>
      <c r="C130" s="5" t="s">
        <v>203</v>
      </c>
      <c r="D130" s="6">
        <v>749900</v>
      </c>
      <c r="E130" s="7">
        <v>72834187.480000004</v>
      </c>
      <c r="F130" s="7">
        <v>0.31840000000000002</v>
      </c>
      <c r="G130" s="2"/>
    </row>
    <row r="131" spans="1:7" ht="32.65" customHeight="1" x14ac:dyDescent="0.25">
      <c r="A131" s="5" t="s">
        <v>365</v>
      </c>
      <c r="B131" s="5" t="s">
        <v>366</v>
      </c>
      <c r="C131" s="5" t="s">
        <v>203</v>
      </c>
      <c r="D131" s="6">
        <v>77400</v>
      </c>
      <c r="E131" s="7">
        <v>7542916.3799999999</v>
      </c>
      <c r="F131" s="7">
        <v>3.3000000000000002E-2</v>
      </c>
      <c r="G131" s="2"/>
    </row>
    <row r="132" spans="1:7" ht="32.65" customHeight="1" x14ac:dyDescent="0.25">
      <c r="A132" s="5" t="s">
        <v>1997</v>
      </c>
      <c r="B132" s="5" t="s">
        <v>1998</v>
      </c>
      <c r="C132" s="5" t="s">
        <v>203</v>
      </c>
      <c r="D132" s="6">
        <v>46800</v>
      </c>
      <c r="E132" s="7">
        <v>4552498.08</v>
      </c>
      <c r="F132" s="7">
        <v>1.9900000000000001E-2</v>
      </c>
      <c r="G132" s="2"/>
    </row>
    <row r="133" spans="1:7" ht="32.65" customHeight="1" x14ac:dyDescent="0.25">
      <c r="A133" s="5" t="s">
        <v>2021</v>
      </c>
      <c r="B133" s="5" t="s">
        <v>2022</v>
      </c>
      <c r="C133" s="5" t="s">
        <v>203</v>
      </c>
      <c r="D133" s="6">
        <v>1793600</v>
      </c>
      <c r="E133" s="7">
        <v>175371930.40000001</v>
      </c>
      <c r="F133" s="7">
        <v>0.76670000000000005</v>
      </c>
      <c r="G133" s="2"/>
    </row>
    <row r="134" spans="1:7" ht="32.65" customHeight="1" x14ac:dyDescent="0.25">
      <c r="A134" s="5" t="s">
        <v>2023</v>
      </c>
      <c r="B134" s="5" t="s">
        <v>2024</v>
      </c>
      <c r="C134" s="5" t="s">
        <v>203</v>
      </c>
      <c r="D134" s="6">
        <v>230500</v>
      </c>
      <c r="E134" s="7">
        <v>22525105.399999999</v>
      </c>
      <c r="F134" s="7">
        <v>9.8500000000000004E-2</v>
      </c>
      <c r="G134" s="2"/>
    </row>
    <row r="135" spans="1:7" ht="32.65" customHeight="1" x14ac:dyDescent="0.25">
      <c r="A135" s="5" t="s">
        <v>2761</v>
      </c>
      <c r="B135" s="5" t="s">
        <v>2762</v>
      </c>
      <c r="C135" s="5" t="s">
        <v>203</v>
      </c>
      <c r="D135" s="6">
        <v>41200</v>
      </c>
      <c r="E135" s="7">
        <v>4024543.72</v>
      </c>
      <c r="F135" s="7">
        <v>1.7600000000000001E-2</v>
      </c>
      <c r="G135" s="2"/>
    </row>
    <row r="136" spans="1:7" ht="32.65" customHeight="1" x14ac:dyDescent="0.25">
      <c r="A136" s="5" t="s">
        <v>397</v>
      </c>
      <c r="B136" s="5" t="s">
        <v>398</v>
      </c>
      <c r="C136" s="5" t="s">
        <v>203</v>
      </c>
      <c r="D136" s="6">
        <v>179100</v>
      </c>
      <c r="E136" s="7">
        <v>17549113.5</v>
      </c>
      <c r="F136" s="7">
        <v>7.6700000000000004E-2</v>
      </c>
      <c r="G136" s="2"/>
    </row>
    <row r="137" spans="1:7" ht="32.65" customHeight="1" x14ac:dyDescent="0.25">
      <c r="A137" s="5" t="s">
        <v>2041</v>
      </c>
      <c r="B137" s="5" t="s">
        <v>2042</v>
      </c>
      <c r="C137" s="5" t="s">
        <v>203</v>
      </c>
      <c r="D137" s="6">
        <v>258200</v>
      </c>
      <c r="E137" s="7">
        <v>25270266.379999999</v>
      </c>
      <c r="F137" s="7">
        <v>0.1105</v>
      </c>
      <c r="G137" s="2"/>
    </row>
    <row r="138" spans="1:7" ht="32.65" customHeight="1" x14ac:dyDescent="0.25">
      <c r="A138" s="5" t="s">
        <v>2763</v>
      </c>
      <c r="B138" s="5" t="s">
        <v>2764</v>
      </c>
      <c r="C138" s="5" t="s">
        <v>203</v>
      </c>
      <c r="D138" s="6">
        <v>307000</v>
      </c>
      <c r="E138" s="7">
        <v>30465605.5</v>
      </c>
      <c r="F138" s="7">
        <v>0.13320000000000001</v>
      </c>
      <c r="G138" s="2"/>
    </row>
    <row r="139" spans="1:7" ht="32.65" customHeight="1" x14ac:dyDescent="0.25">
      <c r="A139" s="5" t="s">
        <v>531</v>
      </c>
      <c r="B139" s="5" t="s">
        <v>532</v>
      </c>
      <c r="C139" s="5" t="s">
        <v>203</v>
      </c>
      <c r="D139" s="6">
        <v>1500000</v>
      </c>
      <c r="E139" s="7">
        <v>149668050</v>
      </c>
      <c r="F139" s="7">
        <v>0.65429999999999999</v>
      </c>
      <c r="G139" s="2"/>
    </row>
    <row r="140" spans="1:7" ht="32.65" customHeight="1" x14ac:dyDescent="0.25">
      <c r="A140" s="5" t="s">
        <v>537</v>
      </c>
      <c r="B140" s="5" t="s">
        <v>538</v>
      </c>
      <c r="C140" s="5" t="s">
        <v>203</v>
      </c>
      <c r="D140" s="6">
        <v>1000000</v>
      </c>
      <c r="E140" s="7">
        <v>100187200</v>
      </c>
      <c r="F140" s="7">
        <v>0.438</v>
      </c>
      <c r="G140" s="2"/>
    </row>
    <row r="141" spans="1:7" ht="32.65" customHeight="1" x14ac:dyDescent="0.25">
      <c r="A141" s="5" t="s">
        <v>539</v>
      </c>
      <c r="B141" s="5" t="s">
        <v>540</v>
      </c>
      <c r="C141" s="5" t="s">
        <v>203</v>
      </c>
      <c r="D141" s="6">
        <v>500000</v>
      </c>
      <c r="E141" s="7">
        <v>50103950</v>
      </c>
      <c r="F141" s="7">
        <v>0.21909999999999999</v>
      </c>
      <c r="G141" s="2"/>
    </row>
    <row r="142" spans="1:7" ht="32.65" customHeight="1" x14ac:dyDescent="0.25">
      <c r="A142" s="5" t="s">
        <v>541</v>
      </c>
      <c r="B142" s="5" t="s">
        <v>542</v>
      </c>
      <c r="C142" s="5" t="s">
        <v>203</v>
      </c>
      <c r="D142" s="6">
        <v>3000000</v>
      </c>
      <c r="E142" s="7">
        <v>300932400</v>
      </c>
      <c r="F142" s="7">
        <v>1.3157000000000001</v>
      </c>
      <c r="G142" s="2"/>
    </row>
    <row r="143" spans="1:7" ht="32.65" customHeight="1" x14ac:dyDescent="0.25">
      <c r="A143" s="5" t="s">
        <v>2105</v>
      </c>
      <c r="B143" s="5" t="s">
        <v>2106</v>
      </c>
      <c r="C143" s="5" t="s">
        <v>203</v>
      </c>
      <c r="D143" s="6">
        <v>2500000</v>
      </c>
      <c r="E143" s="7">
        <v>251277000</v>
      </c>
      <c r="F143" s="7">
        <v>1.0986</v>
      </c>
      <c r="G143" s="2"/>
    </row>
    <row r="144" spans="1:7" ht="32.65" customHeight="1" x14ac:dyDescent="0.25">
      <c r="A144" s="5" t="s">
        <v>553</v>
      </c>
      <c r="B144" s="5" t="s">
        <v>554</v>
      </c>
      <c r="C144" s="5" t="s">
        <v>203</v>
      </c>
      <c r="D144" s="6">
        <v>2500000</v>
      </c>
      <c r="E144" s="7">
        <v>251456000</v>
      </c>
      <c r="F144" s="7">
        <v>1.0992999999999999</v>
      </c>
      <c r="G144" s="2"/>
    </row>
    <row r="145" spans="1:7" ht="32.65" customHeight="1" x14ac:dyDescent="0.25">
      <c r="A145" s="5" t="s">
        <v>2115</v>
      </c>
      <c r="B145" s="5" t="s">
        <v>2116</v>
      </c>
      <c r="C145" s="5" t="s">
        <v>203</v>
      </c>
      <c r="D145" s="6">
        <v>2500000</v>
      </c>
      <c r="E145" s="7">
        <v>251749750</v>
      </c>
      <c r="F145" s="7">
        <v>1.1006</v>
      </c>
      <c r="G145" s="2"/>
    </row>
    <row r="146" spans="1:7" ht="32.65" customHeight="1" x14ac:dyDescent="0.25">
      <c r="A146" s="5" t="s">
        <v>2765</v>
      </c>
      <c r="B146" s="5" t="s">
        <v>2766</v>
      </c>
      <c r="C146" s="5" t="s">
        <v>203</v>
      </c>
      <c r="D146" s="6">
        <v>100000</v>
      </c>
      <c r="E146" s="7">
        <v>10053600</v>
      </c>
      <c r="F146" s="7">
        <v>4.3999999999999997E-2</v>
      </c>
      <c r="G146" s="2"/>
    </row>
    <row r="147" spans="1:7" ht="32.65" customHeight="1" x14ac:dyDescent="0.25">
      <c r="A147" s="5" t="s">
        <v>573</v>
      </c>
      <c r="B147" s="5" t="s">
        <v>574</v>
      </c>
      <c r="C147" s="5" t="s">
        <v>203</v>
      </c>
      <c r="D147" s="6">
        <v>2500000</v>
      </c>
      <c r="E147" s="7">
        <v>252478250</v>
      </c>
      <c r="F147" s="7">
        <v>1.1037999999999999</v>
      </c>
      <c r="G147" s="2"/>
    </row>
    <row r="148" spans="1:7" ht="32.65" customHeight="1" x14ac:dyDescent="0.25">
      <c r="A148" s="5" t="s">
        <v>2767</v>
      </c>
      <c r="B148" s="5" t="s">
        <v>2768</v>
      </c>
      <c r="C148" s="5" t="s">
        <v>203</v>
      </c>
      <c r="D148" s="6">
        <v>1003000</v>
      </c>
      <c r="E148" s="7">
        <v>102670590.5</v>
      </c>
      <c r="F148" s="7">
        <v>0.44890000000000002</v>
      </c>
      <c r="G148" s="2"/>
    </row>
    <row r="149" spans="1:7" ht="32.65" customHeight="1" x14ac:dyDescent="0.25">
      <c r="A149" s="5" t="s">
        <v>679</v>
      </c>
      <c r="B149" s="5" t="s">
        <v>680</v>
      </c>
      <c r="C149" s="5" t="s">
        <v>203</v>
      </c>
      <c r="D149" s="6">
        <v>2500000</v>
      </c>
      <c r="E149" s="7">
        <v>256411250</v>
      </c>
      <c r="F149" s="7">
        <v>1.121</v>
      </c>
      <c r="G149" s="2"/>
    </row>
    <row r="150" spans="1:7" ht="14.45" customHeight="1" x14ac:dyDescent="0.25">
      <c r="A150" s="5" t="s">
        <v>0</v>
      </c>
      <c r="B150" s="5" t="s">
        <v>0</v>
      </c>
      <c r="C150" s="8" t="s">
        <v>191</v>
      </c>
      <c r="D150" s="6">
        <v>125457800</v>
      </c>
      <c r="E150" s="7">
        <v>12126918799.860001</v>
      </c>
      <c r="F150" s="7">
        <v>53.018099999999997</v>
      </c>
      <c r="G150" s="2"/>
    </row>
    <row r="151" spans="1:7" ht="18.399999999999999" customHeight="1" x14ac:dyDescent="0.25">
      <c r="A151" s="28" t="s">
        <v>0</v>
      </c>
      <c r="B151" s="28"/>
      <c r="C151" s="28"/>
      <c r="D151" s="28"/>
      <c r="E151" s="28"/>
      <c r="F151" s="28"/>
      <c r="G151" s="28"/>
    </row>
    <row r="152" spans="1:7" ht="14.45" customHeight="1" x14ac:dyDescent="0.25">
      <c r="A152" s="30" t="s">
        <v>809</v>
      </c>
      <c r="B152" s="30"/>
      <c r="C152" s="30"/>
      <c r="D152" s="30"/>
      <c r="E152" s="30"/>
      <c r="F152" s="30"/>
      <c r="G152" s="3" t="s">
        <v>0</v>
      </c>
    </row>
    <row r="153" spans="1:7" ht="23.45" customHeight="1" x14ac:dyDescent="0.25">
      <c r="A153" s="4" t="s">
        <v>5</v>
      </c>
      <c r="B153" s="4" t="s">
        <v>6</v>
      </c>
      <c r="C153" s="4" t="s">
        <v>7</v>
      </c>
      <c r="D153" s="4" t="s">
        <v>8</v>
      </c>
      <c r="E153" s="4" t="s">
        <v>9</v>
      </c>
      <c r="F153" s="4" t="s">
        <v>10</v>
      </c>
      <c r="G153" s="4" t="s">
        <v>810</v>
      </c>
    </row>
    <row r="154" spans="1:7" ht="23.45" customHeight="1" x14ac:dyDescent="0.25">
      <c r="A154" s="5" t="s">
        <v>1352</v>
      </c>
      <c r="B154" s="5" t="s">
        <v>1353</v>
      </c>
      <c r="C154" s="5" t="s">
        <v>169</v>
      </c>
      <c r="D154" s="6">
        <v>2000000</v>
      </c>
      <c r="E154" s="7">
        <v>198021800</v>
      </c>
      <c r="F154" s="7">
        <v>0.86570000000000003</v>
      </c>
      <c r="G154" s="5" t="s">
        <v>1009</v>
      </c>
    </row>
    <row r="155" spans="1:7" ht="23.45" customHeight="1" x14ac:dyDescent="0.25">
      <c r="A155" s="5" t="s">
        <v>1360</v>
      </c>
      <c r="B155" s="5" t="s">
        <v>1361</v>
      </c>
      <c r="C155" s="5" t="s">
        <v>35</v>
      </c>
      <c r="D155" s="6">
        <v>1000000</v>
      </c>
      <c r="E155" s="7">
        <v>99727200</v>
      </c>
      <c r="F155" s="7">
        <v>0.436</v>
      </c>
      <c r="G155" s="5" t="s">
        <v>813</v>
      </c>
    </row>
    <row r="156" spans="1:7" ht="32.65" customHeight="1" x14ac:dyDescent="0.25">
      <c r="A156" s="5" t="s">
        <v>1392</v>
      </c>
      <c r="B156" s="5" t="s">
        <v>1393</v>
      </c>
      <c r="C156" s="5" t="s">
        <v>164</v>
      </c>
      <c r="D156" s="6">
        <v>2000000</v>
      </c>
      <c r="E156" s="7">
        <v>203648800</v>
      </c>
      <c r="F156" s="7">
        <v>0.89029999999999998</v>
      </c>
      <c r="G156" s="5" t="s">
        <v>813</v>
      </c>
    </row>
    <row r="157" spans="1:7" ht="23.45" customHeight="1" x14ac:dyDescent="0.25">
      <c r="A157" s="5" t="s">
        <v>1466</v>
      </c>
      <c r="B157" s="5" t="s">
        <v>1467</v>
      </c>
      <c r="C157" s="5" t="s">
        <v>35</v>
      </c>
      <c r="D157" s="6">
        <v>1000000</v>
      </c>
      <c r="E157" s="7">
        <v>100778300</v>
      </c>
      <c r="F157" s="7">
        <v>0.44059999999999999</v>
      </c>
      <c r="G157" s="5" t="s">
        <v>828</v>
      </c>
    </row>
    <row r="158" spans="1:7" ht="23.45" customHeight="1" x14ac:dyDescent="0.25">
      <c r="A158" s="5" t="s">
        <v>1470</v>
      </c>
      <c r="B158" s="5" t="s">
        <v>1471</v>
      </c>
      <c r="C158" s="5" t="s">
        <v>103</v>
      </c>
      <c r="D158" s="6">
        <v>1000000</v>
      </c>
      <c r="E158" s="7">
        <v>99547000</v>
      </c>
      <c r="F158" s="7">
        <v>0.43519999999999998</v>
      </c>
      <c r="G158" s="5" t="s">
        <v>813</v>
      </c>
    </row>
    <row r="159" spans="1:7" ht="23.45" customHeight="1" x14ac:dyDescent="0.25">
      <c r="A159" s="5" t="s">
        <v>1476</v>
      </c>
      <c r="B159" s="5" t="s">
        <v>1477</v>
      </c>
      <c r="C159" s="5" t="s">
        <v>35</v>
      </c>
      <c r="D159" s="6">
        <v>2500000</v>
      </c>
      <c r="E159" s="7">
        <v>253398000</v>
      </c>
      <c r="F159" s="7">
        <v>1.1077999999999999</v>
      </c>
      <c r="G159" s="5" t="s">
        <v>813</v>
      </c>
    </row>
    <row r="160" spans="1:7" ht="23.45" customHeight="1" x14ac:dyDescent="0.25">
      <c r="A160" s="5" t="s">
        <v>1478</v>
      </c>
      <c r="B160" s="5" t="s">
        <v>1479</v>
      </c>
      <c r="C160" s="5" t="s">
        <v>103</v>
      </c>
      <c r="D160" s="6">
        <v>1500000</v>
      </c>
      <c r="E160" s="7">
        <v>148771500</v>
      </c>
      <c r="F160" s="7">
        <v>0.65039999999999998</v>
      </c>
      <c r="G160" s="5" t="s">
        <v>813</v>
      </c>
    </row>
    <row r="161" spans="1:7" ht="23.45" customHeight="1" x14ac:dyDescent="0.25">
      <c r="A161" s="5" t="s">
        <v>2509</v>
      </c>
      <c r="B161" s="5" t="s">
        <v>2510</v>
      </c>
      <c r="C161" s="5" t="s">
        <v>103</v>
      </c>
      <c r="D161" s="6">
        <v>1000000</v>
      </c>
      <c r="E161" s="7">
        <v>99693500</v>
      </c>
      <c r="F161" s="7">
        <v>0.43590000000000001</v>
      </c>
      <c r="G161" s="5" t="s">
        <v>813</v>
      </c>
    </row>
    <row r="162" spans="1:7" ht="23.45" customHeight="1" x14ac:dyDescent="0.25">
      <c r="A162" s="5" t="s">
        <v>1490</v>
      </c>
      <c r="B162" s="5" t="s">
        <v>1491</v>
      </c>
      <c r="C162" s="5" t="s">
        <v>35</v>
      </c>
      <c r="D162" s="6">
        <v>330000</v>
      </c>
      <c r="E162" s="7">
        <v>31915752</v>
      </c>
      <c r="F162" s="7">
        <v>0.13950000000000001</v>
      </c>
      <c r="G162" s="5" t="s">
        <v>1492</v>
      </c>
    </row>
    <row r="163" spans="1:7" ht="23.45" customHeight="1" x14ac:dyDescent="0.25">
      <c r="A163" s="5" t="s">
        <v>1509</v>
      </c>
      <c r="B163" s="5" t="s">
        <v>1510</v>
      </c>
      <c r="C163" s="5" t="s">
        <v>1028</v>
      </c>
      <c r="D163" s="6">
        <v>1000000</v>
      </c>
      <c r="E163" s="7">
        <v>100473300</v>
      </c>
      <c r="F163" s="7">
        <v>0.43930000000000002</v>
      </c>
      <c r="G163" s="5" t="s">
        <v>813</v>
      </c>
    </row>
    <row r="164" spans="1:7" ht="23.45" customHeight="1" x14ac:dyDescent="0.25">
      <c r="A164" s="5" t="s">
        <v>1511</v>
      </c>
      <c r="B164" s="5" t="s">
        <v>1512</v>
      </c>
      <c r="C164" s="5" t="s">
        <v>35</v>
      </c>
      <c r="D164" s="6">
        <v>400000</v>
      </c>
      <c r="E164" s="7">
        <v>40252680</v>
      </c>
      <c r="F164" s="7">
        <v>0.17599999999999999</v>
      </c>
      <c r="G164" s="5" t="s">
        <v>828</v>
      </c>
    </row>
    <row r="165" spans="1:7" ht="32.65" customHeight="1" x14ac:dyDescent="0.25">
      <c r="A165" s="5" t="s">
        <v>1515</v>
      </c>
      <c r="B165" s="5" t="s">
        <v>1516</v>
      </c>
      <c r="C165" s="5" t="s">
        <v>35</v>
      </c>
      <c r="D165" s="6">
        <v>1000000</v>
      </c>
      <c r="E165" s="7">
        <v>100135100</v>
      </c>
      <c r="F165" s="7">
        <v>0.43780000000000002</v>
      </c>
      <c r="G165" s="5" t="s">
        <v>1351</v>
      </c>
    </row>
    <row r="166" spans="1:7" ht="23.45" customHeight="1" x14ac:dyDescent="0.25">
      <c r="A166" s="5" t="s">
        <v>1598</v>
      </c>
      <c r="B166" s="5" t="s">
        <v>1599</v>
      </c>
      <c r="C166" s="5" t="s">
        <v>35</v>
      </c>
      <c r="D166" s="6">
        <v>1000000</v>
      </c>
      <c r="E166" s="7">
        <v>103132000</v>
      </c>
      <c r="F166" s="7">
        <v>0.45090000000000002</v>
      </c>
      <c r="G166" s="5" t="s">
        <v>813</v>
      </c>
    </row>
    <row r="167" spans="1:7" ht="32.65" customHeight="1" x14ac:dyDescent="0.25">
      <c r="A167" s="5" t="s">
        <v>1618</v>
      </c>
      <c r="B167" s="5" t="s">
        <v>1619</v>
      </c>
      <c r="C167" s="5" t="s">
        <v>1028</v>
      </c>
      <c r="D167" s="6">
        <v>100000</v>
      </c>
      <c r="E167" s="7">
        <v>10104040</v>
      </c>
      <c r="F167" s="7">
        <v>4.4200000000000003E-2</v>
      </c>
      <c r="G167" s="5" t="s">
        <v>828</v>
      </c>
    </row>
    <row r="168" spans="1:7" ht="32.65" customHeight="1" x14ac:dyDescent="0.25">
      <c r="A168" s="5" t="s">
        <v>1626</v>
      </c>
      <c r="B168" s="5" t="s">
        <v>1627</v>
      </c>
      <c r="C168" s="5" t="s">
        <v>164</v>
      </c>
      <c r="D168" s="6">
        <v>1000000</v>
      </c>
      <c r="E168" s="7">
        <v>105342800</v>
      </c>
      <c r="F168" s="7">
        <v>0.46060000000000001</v>
      </c>
      <c r="G168" s="5" t="s">
        <v>858</v>
      </c>
    </row>
    <row r="169" spans="1:7" ht="23.45" customHeight="1" x14ac:dyDescent="0.25">
      <c r="A169" s="5" t="s">
        <v>1628</v>
      </c>
      <c r="B169" s="5" t="s">
        <v>1629</v>
      </c>
      <c r="C169" s="5" t="s">
        <v>96</v>
      </c>
      <c r="D169" s="6">
        <v>400000</v>
      </c>
      <c r="E169" s="7">
        <v>40287040</v>
      </c>
      <c r="F169" s="7">
        <v>0.17610000000000001</v>
      </c>
      <c r="G169" s="5" t="s">
        <v>858</v>
      </c>
    </row>
    <row r="170" spans="1:7" ht="32.65" customHeight="1" x14ac:dyDescent="0.25">
      <c r="A170" s="5" t="s">
        <v>1638</v>
      </c>
      <c r="B170" s="5" t="s">
        <v>1639</v>
      </c>
      <c r="C170" s="5" t="s">
        <v>1028</v>
      </c>
      <c r="D170" s="6">
        <v>500000</v>
      </c>
      <c r="E170" s="7">
        <v>50026350</v>
      </c>
      <c r="F170" s="7">
        <v>0.21870000000000001</v>
      </c>
      <c r="G170" s="5" t="s">
        <v>813</v>
      </c>
    </row>
    <row r="171" spans="1:7" ht="32.65" customHeight="1" x14ac:dyDescent="0.25">
      <c r="A171" s="5" t="s">
        <v>1640</v>
      </c>
      <c r="B171" s="5" t="s">
        <v>1641</v>
      </c>
      <c r="C171" s="5" t="s">
        <v>109</v>
      </c>
      <c r="D171" s="6">
        <v>8640</v>
      </c>
      <c r="E171" s="7">
        <v>250526.3</v>
      </c>
      <c r="F171" s="7">
        <v>1.1000000000000001E-3</v>
      </c>
      <c r="G171" s="5" t="s">
        <v>828</v>
      </c>
    </row>
    <row r="172" spans="1:7" ht="23.45" customHeight="1" x14ac:dyDescent="0.25">
      <c r="A172" s="5" t="s">
        <v>2769</v>
      </c>
      <c r="B172" s="5" t="s">
        <v>2770</v>
      </c>
      <c r="C172" s="5" t="s">
        <v>129</v>
      </c>
      <c r="D172" s="6">
        <v>358758.5061</v>
      </c>
      <c r="E172" s="7">
        <v>38041101.700000003</v>
      </c>
      <c r="F172" s="7">
        <v>0.1663</v>
      </c>
      <c r="G172" s="5" t="s">
        <v>813</v>
      </c>
    </row>
    <row r="173" spans="1:7" ht="23.45" customHeight="1" x14ac:dyDescent="0.25">
      <c r="A173" s="5" t="s">
        <v>2771</v>
      </c>
      <c r="B173" s="5" t="s">
        <v>2772</v>
      </c>
      <c r="C173" s="5" t="s">
        <v>129</v>
      </c>
      <c r="D173" s="6">
        <v>322881.65620000003</v>
      </c>
      <c r="E173" s="7">
        <v>34285446.969999999</v>
      </c>
      <c r="F173" s="7">
        <v>0.14990000000000001</v>
      </c>
      <c r="G173" s="5" t="s">
        <v>813</v>
      </c>
    </row>
    <row r="174" spans="1:7" ht="23.45" customHeight="1" x14ac:dyDescent="0.25">
      <c r="A174" s="5" t="s">
        <v>844</v>
      </c>
      <c r="B174" s="5" t="s">
        <v>845</v>
      </c>
      <c r="C174" s="5" t="s">
        <v>106</v>
      </c>
      <c r="D174" s="6">
        <v>1500000</v>
      </c>
      <c r="E174" s="7">
        <v>145519800</v>
      </c>
      <c r="F174" s="7">
        <v>0.63619999999999999</v>
      </c>
      <c r="G174" s="5" t="s">
        <v>813</v>
      </c>
    </row>
    <row r="175" spans="1:7" ht="23.45" customHeight="1" x14ac:dyDescent="0.25">
      <c r="A175" s="5" t="s">
        <v>2773</v>
      </c>
      <c r="B175" s="5" t="s">
        <v>2774</v>
      </c>
      <c r="C175" s="5" t="s">
        <v>106</v>
      </c>
      <c r="D175" s="6">
        <v>500000</v>
      </c>
      <c r="E175" s="7">
        <v>49236450</v>
      </c>
      <c r="F175" s="7">
        <v>0.21529999999999999</v>
      </c>
      <c r="G175" s="5" t="s">
        <v>813</v>
      </c>
    </row>
    <row r="176" spans="1:7" ht="23.45" customHeight="1" x14ac:dyDescent="0.25">
      <c r="A176" s="5" t="s">
        <v>856</v>
      </c>
      <c r="B176" s="5" t="s">
        <v>857</v>
      </c>
      <c r="C176" s="5" t="s">
        <v>157</v>
      </c>
      <c r="D176" s="6">
        <v>1000000</v>
      </c>
      <c r="E176" s="7">
        <v>99004100</v>
      </c>
      <c r="F176" s="7">
        <v>0.43280000000000002</v>
      </c>
      <c r="G176" s="5" t="s">
        <v>858</v>
      </c>
    </row>
    <row r="177" spans="1:7" ht="23.45" customHeight="1" x14ac:dyDescent="0.25">
      <c r="A177" s="5" t="s">
        <v>866</v>
      </c>
      <c r="B177" s="5" t="s">
        <v>867</v>
      </c>
      <c r="C177" s="5" t="s">
        <v>157</v>
      </c>
      <c r="D177" s="6">
        <v>100000</v>
      </c>
      <c r="E177" s="7">
        <v>9905290</v>
      </c>
      <c r="F177" s="7">
        <v>4.3299999999999998E-2</v>
      </c>
      <c r="G177" s="5" t="s">
        <v>858</v>
      </c>
    </row>
    <row r="178" spans="1:7" ht="32.65" customHeight="1" x14ac:dyDescent="0.25">
      <c r="A178" s="5" t="s">
        <v>2412</v>
      </c>
      <c r="B178" s="5" t="s">
        <v>2413</v>
      </c>
      <c r="C178" s="5" t="s">
        <v>157</v>
      </c>
      <c r="D178" s="6">
        <v>330000</v>
      </c>
      <c r="E178" s="7">
        <v>32980926</v>
      </c>
      <c r="F178" s="7">
        <v>0.14419999999999999</v>
      </c>
      <c r="G178" s="5" t="s">
        <v>813</v>
      </c>
    </row>
    <row r="179" spans="1:7" ht="14.45" customHeight="1" x14ac:dyDescent="0.25">
      <c r="A179" s="5" t="s">
        <v>880</v>
      </c>
      <c r="B179" s="5" t="s">
        <v>881</v>
      </c>
      <c r="C179" s="5" t="s">
        <v>195</v>
      </c>
      <c r="D179" s="6">
        <v>1000000</v>
      </c>
      <c r="E179" s="7">
        <v>99422500</v>
      </c>
      <c r="F179" s="7">
        <v>0.43469999999999998</v>
      </c>
      <c r="G179" s="5" t="s">
        <v>813</v>
      </c>
    </row>
    <row r="180" spans="1:7" ht="23.45" customHeight="1" x14ac:dyDescent="0.25">
      <c r="A180" s="5" t="s">
        <v>888</v>
      </c>
      <c r="B180" s="5" t="s">
        <v>889</v>
      </c>
      <c r="C180" s="5" t="s">
        <v>106</v>
      </c>
      <c r="D180" s="6">
        <v>2500000</v>
      </c>
      <c r="E180" s="7">
        <v>249572750</v>
      </c>
      <c r="F180" s="7">
        <v>1.0911</v>
      </c>
      <c r="G180" s="5" t="s">
        <v>813</v>
      </c>
    </row>
    <row r="181" spans="1:7" ht="23.45" customHeight="1" x14ac:dyDescent="0.25">
      <c r="A181" s="5" t="s">
        <v>911</v>
      </c>
      <c r="B181" s="5" t="s">
        <v>912</v>
      </c>
      <c r="C181" s="5" t="s">
        <v>106</v>
      </c>
      <c r="D181" s="6">
        <v>500000</v>
      </c>
      <c r="E181" s="7">
        <v>50335850</v>
      </c>
      <c r="F181" s="7">
        <v>0.22009999999999999</v>
      </c>
      <c r="G181" s="5" t="s">
        <v>813</v>
      </c>
    </row>
    <row r="182" spans="1:7" ht="32.65" customHeight="1" x14ac:dyDescent="0.25">
      <c r="A182" s="5" t="s">
        <v>915</v>
      </c>
      <c r="B182" s="5" t="s">
        <v>916</v>
      </c>
      <c r="C182" s="5" t="s">
        <v>195</v>
      </c>
      <c r="D182" s="6">
        <v>500000</v>
      </c>
      <c r="E182" s="7">
        <v>50043550</v>
      </c>
      <c r="F182" s="7">
        <v>0.21879999999999999</v>
      </c>
      <c r="G182" s="5" t="s">
        <v>813</v>
      </c>
    </row>
    <row r="183" spans="1:7" ht="23.45" customHeight="1" x14ac:dyDescent="0.25">
      <c r="A183" s="5" t="s">
        <v>2775</v>
      </c>
      <c r="B183" s="5" t="s">
        <v>2776</v>
      </c>
      <c r="C183" s="5" t="s">
        <v>833</v>
      </c>
      <c r="D183" s="6">
        <v>500000</v>
      </c>
      <c r="E183" s="7">
        <v>50126700</v>
      </c>
      <c r="F183" s="7">
        <v>0.21920000000000001</v>
      </c>
      <c r="G183" s="5" t="s">
        <v>828</v>
      </c>
    </row>
    <row r="184" spans="1:7" ht="32.65" customHeight="1" x14ac:dyDescent="0.25">
      <c r="A184" s="5" t="s">
        <v>933</v>
      </c>
      <c r="B184" s="5" t="s">
        <v>934</v>
      </c>
      <c r="C184" s="5" t="s">
        <v>157</v>
      </c>
      <c r="D184" s="6">
        <v>1000000</v>
      </c>
      <c r="E184" s="7">
        <v>90665900</v>
      </c>
      <c r="F184" s="7">
        <v>0.39639999999999997</v>
      </c>
      <c r="G184" s="5" t="s">
        <v>813</v>
      </c>
    </row>
    <row r="185" spans="1:7" ht="23.45" customHeight="1" x14ac:dyDescent="0.25">
      <c r="A185" s="5" t="s">
        <v>941</v>
      </c>
      <c r="B185" s="5" t="s">
        <v>942</v>
      </c>
      <c r="C185" s="5" t="s">
        <v>35</v>
      </c>
      <c r="D185" s="6">
        <v>1000000</v>
      </c>
      <c r="E185" s="7">
        <v>100078400</v>
      </c>
      <c r="F185" s="7">
        <v>0.4375</v>
      </c>
      <c r="G185" s="5" t="s">
        <v>813</v>
      </c>
    </row>
    <row r="186" spans="1:7" ht="23.45" customHeight="1" x14ac:dyDescent="0.25">
      <c r="A186" s="5" t="s">
        <v>2428</v>
      </c>
      <c r="B186" s="5" t="s">
        <v>2429</v>
      </c>
      <c r="C186" s="5" t="s">
        <v>46</v>
      </c>
      <c r="D186" s="6">
        <v>1500000</v>
      </c>
      <c r="E186" s="7">
        <v>152134050</v>
      </c>
      <c r="F186" s="7">
        <v>0.66510000000000002</v>
      </c>
      <c r="G186" s="5" t="s">
        <v>813</v>
      </c>
    </row>
    <row r="187" spans="1:7" ht="23.45" customHeight="1" x14ac:dyDescent="0.25">
      <c r="A187" s="5" t="s">
        <v>991</v>
      </c>
      <c r="B187" s="5" t="s">
        <v>992</v>
      </c>
      <c r="C187" s="5" t="s">
        <v>106</v>
      </c>
      <c r="D187" s="6">
        <v>500000</v>
      </c>
      <c r="E187" s="7">
        <v>50991550</v>
      </c>
      <c r="F187" s="7">
        <v>0.22289999999999999</v>
      </c>
      <c r="G187" s="5" t="s">
        <v>813</v>
      </c>
    </row>
    <row r="188" spans="1:7" ht="23.45" customHeight="1" x14ac:dyDescent="0.25">
      <c r="A188" s="5" t="s">
        <v>999</v>
      </c>
      <c r="B188" s="5" t="s">
        <v>1000</v>
      </c>
      <c r="C188" s="5" t="s">
        <v>106</v>
      </c>
      <c r="D188" s="6">
        <v>500000</v>
      </c>
      <c r="E188" s="7">
        <v>50977000</v>
      </c>
      <c r="F188" s="7">
        <v>0.22289999999999999</v>
      </c>
      <c r="G188" s="5" t="s">
        <v>813</v>
      </c>
    </row>
    <row r="189" spans="1:7" ht="23.45" customHeight="1" x14ac:dyDescent="0.25">
      <c r="A189" s="5" t="s">
        <v>2777</v>
      </c>
      <c r="B189" s="5" t="s">
        <v>2778</v>
      </c>
      <c r="C189" s="5" t="s">
        <v>35</v>
      </c>
      <c r="D189" s="6">
        <v>1000000</v>
      </c>
      <c r="E189" s="7">
        <v>100725300</v>
      </c>
      <c r="F189" s="7">
        <v>0.44040000000000001</v>
      </c>
      <c r="G189" s="5" t="s">
        <v>813</v>
      </c>
    </row>
    <row r="190" spans="1:7" ht="23.45" customHeight="1" x14ac:dyDescent="0.25">
      <c r="A190" s="5" t="s">
        <v>2557</v>
      </c>
      <c r="B190" s="5" t="s">
        <v>2558</v>
      </c>
      <c r="C190" s="5" t="s">
        <v>106</v>
      </c>
      <c r="D190" s="6">
        <v>500000</v>
      </c>
      <c r="E190" s="7">
        <v>51306200</v>
      </c>
      <c r="F190" s="7">
        <v>0.2243</v>
      </c>
      <c r="G190" s="5" t="s">
        <v>813</v>
      </c>
    </row>
    <row r="191" spans="1:7" ht="23.45" customHeight="1" x14ac:dyDescent="0.25">
      <c r="A191" s="5" t="s">
        <v>1022</v>
      </c>
      <c r="B191" s="5" t="s">
        <v>1023</v>
      </c>
      <c r="C191" s="5" t="s">
        <v>106</v>
      </c>
      <c r="D191" s="6">
        <v>1000000</v>
      </c>
      <c r="E191" s="7">
        <v>103458100</v>
      </c>
      <c r="F191" s="7">
        <v>0.45229999999999998</v>
      </c>
      <c r="G191" s="5" t="s">
        <v>813</v>
      </c>
    </row>
    <row r="192" spans="1:7" ht="23.45" customHeight="1" x14ac:dyDescent="0.25">
      <c r="A192" s="5" t="s">
        <v>1046</v>
      </c>
      <c r="B192" s="5" t="s">
        <v>1047</v>
      </c>
      <c r="C192" s="5" t="s">
        <v>35</v>
      </c>
      <c r="D192" s="6">
        <v>300000</v>
      </c>
      <c r="E192" s="7">
        <v>29962110</v>
      </c>
      <c r="F192" s="7">
        <v>0.13100000000000001</v>
      </c>
      <c r="G192" s="5" t="s">
        <v>858</v>
      </c>
    </row>
    <row r="193" spans="1:7" ht="23.45" customHeight="1" x14ac:dyDescent="0.25">
      <c r="A193" s="5" t="s">
        <v>1052</v>
      </c>
      <c r="B193" s="5" t="s">
        <v>1053</v>
      </c>
      <c r="C193" s="5" t="s">
        <v>1028</v>
      </c>
      <c r="D193" s="6">
        <v>2500000</v>
      </c>
      <c r="E193" s="7">
        <v>249770500</v>
      </c>
      <c r="F193" s="7">
        <v>1.0920000000000001</v>
      </c>
      <c r="G193" s="5" t="s">
        <v>828</v>
      </c>
    </row>
    <row r="194" spans="1:7" ht="23.45" customHeight="1" x14ac:dyDescent="0.25">
      <c r="A194" s="5" t="s">
        <v>1064</v>
      </c>
      <c r="B194" s="5" t="s">
        <v>1065</v>
      </c>
      <c r="C194" s="5" t="s">
        <v>157</v>
      </c>
      <c r="D194" s="6">
        <v>40000</v>
      </c>
      <c r="E194" s="7">
        <v>4061624</v>
      </c>
      <c r="F194" s="7">
        <v>1.78E-2</v>
      </c>
      <c r="G194" s="5" t="s">
        <v>858</v>
      </c>
    </row>
    <row r="195" spans="1:7" ht="23.45" customHeight="1" x14ac:dyDescent="0.25">
      <c r="A195" s="5" t="s">
        <v>1066</v>
      </c>
      <c r="B195" s="5" t="s">
        <v>1067</v>
      </c>
      <c r="C195" s="5" t="s">
        <v>157</v>
      </c>
      <c r="D195" s="6">
        <v>40000</v>
      </c>
      <c r="E195" s="7">
        <v>4086852</v>
      </c>
      <c r="F195" s="7">
        <v>1.7899999999999999E-2</v>
      </c>
      <c r="G195" s="5" t="s">
        <v>858</v>
      </c>
    </row>
    <row r="196" spans="1:7" ht="23.45" customHeight="1" x14ac:dyDescent="0.25">
      <c r="A196" s="5" t="s">
        <v>1068</v>
      </c>
      <c r="B196" s="5" t="s">
        <v>1069</v>
      </c>
      <c r="C196" s="5" t="s">
        <v>157</v>
      </c>
      <c r="D196" s="6">
        <v>40000</v>
      </c>
      <c r="E196" s="7">
        <v>4106312</v>
      </c>
      <c r="F196" s="7">
        <v>1.7999999999999999E-2</v>
      </c>
      <c r="G196" s="5" t="s">
        <v>858</v>
      </c>
    </row>
    <row r="197" spans="1:7" ht="23.45" customHeight="1" x14ac:dyDescent="0.25">
      <c r="A197" s="5" t="s">
        <v>1070</v>
      </c>
      <c r="B197" s="5" t="s">
        <v>1071</v>
      </c>
      <c r="C197" s="5" t="s">
        <v>157</v>
      </c>
      <c r="D197" s="6">
        <v>40000</v>
      </c>
      <c r="E197" s="7">
        <v>4149828</v>
      </c>
      <c r="F197" s="7">
        <v>1.8100000000000002E-2</v>
      </c>
      <c r="G197" s="5" t="s">
        <v>858</v>
      </c>
    </row>
    <row r="198" spans="1:7" ht="23.45" customHeight="1" x14ac:dyDescent="0.25">
      <c r="A198" s="5" t="s">
        <v>1072</v>
      </c>
      <c r="B198" s="5" t="s">
        <v>1073</v>
      </c>
      <c r="C198" s="5" t="s">
        <v>157</v>
      </c>
      <c r="D198" s="6">
        <v>40000</v>
      </c>
      <c r="E198" s="7">
        <v>4169876</v>
      </c>
      <c r="F198" s="7">
        <v>1.8200000000000001E-2</v>
      </c>
      <c r="G198" s="5" t="s">
        <v>858</v>
      </c>
    </row>
    <row r="199" spans="1:7" ht="23.45" customHeight="1" x14ac:dyDescent="0.25">
      <c r="A199" s="5" t="s">
        <v>1080</v>
      </c>
      <c r="B199" s="5" t="s">
        <v>1081</v>
      </c>
      <c r="C199" s="5" t="s">
        <v>157</v>
      </c>
      <c r="D199" s="6">
        <v>680000</v>
      </c>
      <c r="E199" s="7">
        <v>69495660</v>
      </c>
      <c r="F199" s="7">
        <v>0.30380000000000001</v>
      </c>
      <c r="G199" s="5" t="s">
        <v>858</v>
      </c>
    </row>
    <row r="200" spans="1:7" ht="23.45" customHeight="1" x14ac:dyDescent="0.25">
      <c r="A200" s="5" t="s">
        <v>1082</v>
      </c>
      <c r="B200" s="5" t="s">
        <v>1083</v>
      </c>
      <c r="C200" s="5" t="s">
        <v>157</v>
      </c>
      <c r="D200" s="6">
        <v>500000</v>
      </c>
      <c r="E200" s="7">
        <v>51354200</v>
      </c>
      <c r="F200" s="7">
        <v>0.22450000000000001</v>
      </c>
      <c r="G200" s="5" t="s">
        <v>858</v>
      </c>
    </row>
    <row r="201" spans="1:7" ht="23.45" customHeight="1" x14ac:dyDescent="0.25">
      <c r="A201" s="5" t="s">
        <v>1084</v>
      </c>
      <c r="B201" s="5" t="s">
        <v>1085</v>
      </c>
      <c r="C201" s="5" t="s">
        <v>157</v>
      </c>
      <c r="D201" s="6">
        <v>280000</v>
      </c>
      <c r="E201" s="7">
        <v>29060864</v>
      </c>
      <c r="F201" s="7">
        <v>0.12709999999999999</v>
      </c>
      <c r="G201" s="5" t="s">
        <v>858</v>
      </c>
    </row>
    <row r="202" spans="1:7" ht="32.65" customHeight="1" x14ac:dyDescent="0.25">
      <c r="A202" s="5" t="s">
        <v>1092</v>
      </c>
      <c r="B202" s="5" t="s">
        <v>1093</v>
      </c>
      <c r="C202" s="5" t="s">
        <v>157</v>
      </c>
      <c r="D202" s="6">
        <v>100000</v>
      </c>
      <c r="E202" s="7">
        <v>10025180</v>
      </c>
      <c r="F202" s="7">
        <v>4.3799999999999999E-2</v>
      </c>
      <c r="G202" s="5" t="s">
        <v>858</v>
      </c>
    </row>
    <row r="203" spans="1:7" ht="23.45" customHeight="1" x14ac:dyDescent="0.25">
      <c r="A203" s="5" t="s">
        <v>1118</v>
      </c>
      <c r="B203" s="5" t="s">
        <v>1119</v>
      </c>
      <c r="C203" s="5" t="s">
        <v>35</v>
      </c>
      <c r="D203" s="6">
        <v>200000</v>
      </c>
      <c r="E203" s="7">
        <v>20164720</v>
      </c>
      <c r="F203" s="7">
        <v>8.8200000000000001E-2</v>
      </c>
      <c r="G203" s="5" t="s">
        <v>828</v>
      </c>
    </row>
    <row r="204" spans="1:7" ht="23.45" customHeight="1" x14ac:dyDescent="0.25">
      <c r="A204" s="5" t="s">
        <v>1128</v>
      </c>
      <c r="B204" s="5" t="s">
        <v>1129</v>
      </c>
      <c r="C204" s="5" t="s">
        <v>157</v>
      </c>
      <c r="D204" s="6">
        <v>500000</v>
      </c>
      <c r="E204" s="7">
        <v>52084250</v>
      </c>
      <c r="F204" s="7">
        <v>0.22770000000000001</v>
      </c>
      <c r="G204" s="5" t="s">
        <v>858</v>
      </c>
    </row>
    <row r="205" spans="1:7" ht="32.65" customHeight="1" x14ac:dyDescent="0.25">
      <c r="A205" s="5" t="s">
        <v>1134</v>
      </c>
      <c r="B205" s="5" t="s">
        <v>1135</v>
      </c>
      <c r="C205" s="5" t="s">
        <v>157</v>
      </c>
      <c r="D205" s="6">
        <v>320000</v>
      </c>
      <c r="E205" s="7">
        <v>32962304</v>
      </c>
      <c r="F205" s="7">
        <v>0.14410000000000001</v>
      </c>
      <c r="G205" s="5" t="s">
        <v>858</v>
      </c>
    </row>
    <row r="206" spans="1:7" ht="41.85" customHeight="1" x14ac:dyDescent="0.25">
      <c r="A206" s="5" t="s">
        <v>1138</v>
      </c>
      <c r="B206" s="5" t="s">
        <v>1139</v>
      </c>
      <c r="C206" s="5" t="s">
        <v>833</v>
      </c>
      <c r="D206" s="6">
        <v>500000</v>
      </c>
      <c r="E206" s="7">
        <v>52119450</v>
      </c>
      <c r="F206" s="7">
        <v>0.22789999999999999</v>
      </c>
      <c r="G206" s="5" t="s">
        <v>861</v>
      </c>
    </row>
    <row r="207" spans="1:7" ht="23.45" customHeight="1" x14ac:dyDescent="0.25">
      <c r="A207" s="5" t="s">
        <v>1146</v>
      </c>
      <c r="B207" s="5" t="s">
        <v>1147</v>
      </c>
      <c r="C207" s="5" t="s">
        <v>157</v>
      </c>
      <c r="D207" s="6">
        <v>2105697.25</v>
      </c>
      <c r="E207" s="7">
        <v>84756420.010000005</v>
      </c>
      <c r="F207" s="7">
        <v>0.3705</v>
      </c>
      <c r="G207" s="5" t="s">
        <v>828</v>
      </c>
    </row>
    <row r="208" spans="1:7" ht="23.45" customHeight="1" x14ac:dyDescent="0.25">
      <c r="A208" s="5" t="s">
        <v>1148</v>
      </c>
      <c r="B208" s="5" t="s">
        <v>1149</v>
      </c>
      <c r="C208" s="5" t="s">
        <v>157</v>
      </c>
      <c r="D208" s="6">
        <v>10000</v>
      </c>
      <c r="E208" s="7">
        <v>1001110</v>
      </c>
      <c r="F208" s="7">
        <v>4.4000000000000003E-3</v>
      </c>
      <c r="G208" s="5" t="s">
        <v>861</v>
      </c>
    </row>
    <row r="209" spans="1:7" ht="23.45" customHeight="1" x14ac:dyDescent="0.25">
      <c r="A209" s="5" t="s">
        <v>1150</v>
      </c>
      <c r="B209" s="5" t="s">
        <v>1151</v>
      </c>
      <c r="C209" s="5" t="s">
        <v>157</v>
      </c>
      <c r="D209" s="6">
        <v>10000</v>
      </c>
      <c r="E209" s="7">
        <v>1009295</v>
      </c>
      <c r="F209" s="7">
        <v>4.4000000000000003E-3</v>
      </c>
      <c r="G209" s="5" t="s">
        <v>861</v>
      </c>
    </row>
    <row r="210" spans="1:7" ht="23.45" customHeight="1" x14ac:dyDescent="0.25">
      <c r="A210" s="5" t="s">
        <v>1152</v>
      </c>
      <c r="B210" s="5" t="s">
        <v>1153</v>
      </c>
      <c r="C210" s="5" t="s">
        <v>157</v>
      </c>
      <c r="D210" s="6">
        <v>160000</v>
      </c>
      <c r="E210" s="7">
        <v>16276224</v>
      </c>
      <c r="F210" s="7">
        <v>7.1199999999999999E-2</v>
      </c>
      <c r="G210" s="5" t="s">
        <v>861</v>
      </c>
    </row>
    <row r="211" spans="1:7" ht="23.45" customHeight="1" x14ac:dyDescent="0.25">
      <c r="A211" s="5" t="s">
        <v>1154</v>
      </c>
      <c r="B211" s="5" t="s">
        <v>1155</v>
      </c>
      <c r="C211" s="5" t="s">
        <v>157</v>
      </c>
      <c r="D211" s="6">
        <v>10000</v>
      </c>
      <c r="E211" s="7">
        <v>1034719</v>
      </c>
      <c r="F211" s="7">
        <v>4.4999999999999997E-3</v>
      </c>
      <c r="G211" s="5" t="s">
        <v>861</v>
      </c>
    </row>
    <row r="212" spans="1:7" ht="23.45" customHeight="1" x14ac:dyDescent="0.25">
      <c r="A212" s="5" t="s">
        <v>1156</v>
      </c>
      <c r="B212" s="5" t="s">
        <v>1157</v>
      </c>
      <c r="C212" s="5" t="s">
        <v>157</v>
      </c>
      <c r="D212" s="6">
        <v>10000</v>
      </c>
      <c r="E212" s="7">
        <v>1041771</v>
      </c>
      <c r="F212" s="7">
        <v>4.5999999999999999E-3</v>
      </c>
      <c r="G212" s="5" t="s">
        <v>861</v>
      </c>
    </row>
    <row r="213" spans="1:7" ht="23.45" customHeight="1" x14ac:dyDescent="0.25">
      <c r="A213" s="5" t="s">
        <v>1158</v>
      </c>
      <c r="B213" s="5" t="s">
        <v>1159</v>
      </c>
      <c r="C213" s="5" t="s">
        <v>157</v>
      </c>
      <c r="D213" s="6">
        <v>110000</v>
      </c>
      <c r="E213" s="7">
        <v>11553212</v>
      </c>
      <c r="F213" s="7">
        <v>5.0500000000000003E-2</v>
      </c>
      <c r="G213" s="5" t="s">
        <v>861</v>
      </c>
    </row>
    <row r="214" spans="1:7" ht="23.45" customHeight="1" x14ac:dyDescent="0.25">
      <c r="A214" s="5" t="s">
        <v>2197</v>
      </c>
      <c r="B214" s="5" t="s">
        <v>2198</v>
      </c>
      <c r="C214" s="5" t="s">
        <v>157</v>
      </c>
      <c r="D214" s="6">
        <v>150000</v>
      </c>
      <c r="E214" s="7">
        <v>15186000</v>
      </c>
      <c r="F214" s="7">
        <v>6.6400000000000001E-2</v>
      </c>
      <c r="G214" s="5" t="s">
        <v>861</v>
      </c>
    </row>
    <row r="215" spans="1:7" ht="23.45" customHeight="1" x14ac:dyDescent="0.25">
      <c r="A215" s="5" t="s">
        <v>1166</v>
      </c>
      <c r="B215" s="5" t="s">
        <v>1167</v>
      </c>
      <c r="C215" s="5" t="s">
        <v>157</v>
      </c>
      <c r="D215" s="6">
        <v>200000</v>
      </c>
      <c r="E215" s="7">
        <v>20911060</v>
      </c>
      <c r="F215" s="7">
        <v>9.1399999999999995E-2</v>
      </c>
      <c r="G215" s="5" t="s">
        <v>861</v>
      </c>
    </row>
    <row r="216" spans="1:7" ht="23.45" customHeight="1" x14ac:dyDescent="0.25">
      <c r="A216" s="5" t="s">
        <v>2199</v>
      </c>
      <c r="B216" s="5" t="s">
        <v>2200</v>
      </c>
      <c r="C216" s="5" t="s">
        <v>157</v>
      </c>
      <c r="D216" s="6">
        <v>500000</v>
      </c>
      <c r="E216" s="7">
        <v>50199150</v>
      </c>
      <c r="F216" s="7">
        <v>0.2195</v>
      </c>
      <c r="G216" s="5" t="s">
        <v>861</v>
      </c>
    </row>
    <row r="217" spans="1:7" ht="32.65" customHeight="1" x14ac:dyDescent="0.25">
      <c r="A217" s="5" t="s">
        <v>1178</v>
      </c>
      <c r="B217" s="5" t="s">
        <v>1179</v>
      </c>
      <c r="C217" s="5" t="s">
        <v>157</v>
      </c>
      <c r="D217" s="6">
        <v>500000</v>
      </c>
      <c r="E217" s="7">
        <v>52047650</v>
      </c>
      <c r="F217" s="7">
        <v>0.22750000000000001</v>
      </c>
      <c r="G217" s="5" t="s">
        <v>828</v>
      </c>
    </row>
    <row r="218" spans="1:7" ht="23.45" customHeight="1" x14ac:dyDescent="0.25">
      <c r="A218" s="5" t="s">
        <v>2201</v>
      </c>
      <c r="B218" s="5" t="s">
        <v>2202</v>
      </c>
      <c r="C218" s="5" t="s">
        <v>106</v>
      </c>
      <c r="D218" s="6">
        <v>10000</v>
      </c>
      <c r="E218" s="7">
        <v>1028839</v>
      </c>
      <c r="F218" s="7">
        <v>4.4999999999999997E-3</v>
      </c>
      <c r="G218" s="5" t="s">
        <v>828</v>
      </c>
    </row>
    <row r="219" spans="1:7" ht="32.65" customHeight="1" x14ac:dyDescent="0.25">
      <c r="A219" s="5" t="s">
        <v>2203</v>
      </c>
      <c r="B219" s="5" t="s">
        <v>2204</v>
      </c>
      <c r="C219" s="5" t="s">
        <v>106</v>
      </c>
      <c r="D219" s="6">
        <v>50000</v>
      </c>
      <c r="E219" s="7">
        <v>5344290</v>
      </c>
      <c r="F219" s="7">
        <v>2.3400000000000001E-2</v>
      </c>
      <c r="G219" s="5" t="s">
        <v>828</v>
      </c>
    </row>
    <row r="220" spans="1:7" ht="23.45" customHeight="1" x14ac:dyDescent="0.25">
      <c r="A220" s="5" t="s">
        <v>1202</v>
      </c>
      <c r="B220" s="5" t="s">
        <v>1203</v>
      </c>
      <c r="C220" s="5" t="s">
        <v>35</v>
      </c>
      <c r="D220" s="6">
        <v>40000</v>
      </c>
      <c r="E220" s="7">
        <v>4009168</v>
      </c>
      <c r="F220" s="7">
        <v>1.7500000000000002E-2</v>
      </c>
      <c r="G220" s="5" t="s">
        <v>828</v>
      </c>
    </row>
    <row r="221" spans="1:7" ht="32.65" customHeight="1" x14ac:dyDescent="0.25">
      <c r="A221" s="5" t="s">
        <v>1206</v>
      </c>
      <c r="B221" s="5" t="s">
        <v>1207</v>
      </c>
      <c r="C221" s="5" t="s">
        <v>157</v>
      </c>
      <c r="D221" s="6">
        <v>20000</v>
      </c>
      <c r="E221" s="7">
        <v>2021036</v>
      </c>
      <c r="F221" s="7">
        <v>8.8000000000000005E-3</v>
      </c>
      <c r="G221" s="5" t="s">
        <v>858</v>
      </c>
    </row>
    <row r="222" spans="1:7" ht="32.65" customHeight="1" x14ac:dyDescent="0.25">
      <c r="A222" s="5" t="s">
        <v>1208</v>
      </c>
      <c r="B222" s="5" t="s">
        <v>1209</v>
      </c>
      <c r="C222" s="5" t="s">
        <v>157</v>
      </c>
      <c r="D222" s="6">
        <v>20000</v>
      </c>
      <c r="E222" s="7">
        <v>2049276</v>
      </c>
      <c r="F222" s="7">
        <v>8.9999999999999993E-3</v>
      </c>
      <c r="G222" s="5" t="s">
        <v>858</v>
      </c>
    </row>
    <row r="223" spans="1:7" ht="32.65" customHeight="1" x14ac:dyDescent="0.25">
      <c r="A223" s="5" t="s">
        <v>1210</v>
      </c>
      <c r="B223" s="5" t="s">
        <v>1211</v>
      </c>
      <c r="C223" s="5" t="s">
        <v>157</v>
      </c>
      <c r="D223" s="6">
        <v>20000</v>
      </c>
      <c r="E223" s="7">
        <v>2078486</v>
      </c>
      <c r="F223" s="7">
        <v>9.1000000000000004E-3</v>
      </c>
      <c r="G223" s="5" t="s">
        <v>858</v>
      </c>
    </row>
    <row r="224" spans="1:7" ht="32.65" customHeight="1" x14ac:dyDescent="0.25">
      <c r="A224" s="5" t="s">
        <v>1212</v>
      </c>
      <c r="B224" s="5" t="s">
        <v>1213</v>
      </c>
      <c r="C224" s="5" t="s">
        <v>157</v>
      </c>
      <c r="D224" s="6">
        <v>20000</v>
      </c>
      <c r="E224" s="7">
        <v>2107726</v>
      </c>
      <c r="F224" s="7">
        <v>9.1999999999999998E-3</v>
      </c>
      <c r="G224" s="5" t="s">
        <v>858</v>
      </c>
    </row>
    <row r="225" spans="1:7" ht="32.65" customHeight="1" x14ac:dyDescent="0.25">
      <c r="A225" s="5" t="s">
        <v>1214</v>
      </c>
      <c r="B225" s="5" t="s">
        <v>1215</v>
      </c>
      <c r="C225" s="5" t="s">
        <v>157</v>
      </c>
      <c r="D225" s="6">
        <v>20000</v>
      </c>
      <c r="E225" s="7">
        <v>2132664</v>
      </c>
      <c r="F225" s="7">
        <v>9.2999999999999992E-3</v>
      </c>
      <c r="G225" s="5" t="s">
        <v>858</v>
      </c>
    </row>
    <row r="226" spans="1:7" ht="32.65" customHeight="1" x14ac:dyDescent="0.25">
      <c r="A226" s="5" t="s">
        <v>1216</v>
      </c>
      <c r="B226" s="5" t="s">
        <v>1217</v>
      </c>
      <c r="C226" s="5" t="s">
        <v>35</v>
      </c>
      <c r="D226" s="6">
        <v>630000</v>
      </c>
      <c r="E226" s="7">
        <v>63210861</v>
      </c>
      <c r="F226" s="7">
        <v>0.27639999999999998</v>
      </c>
      <c r="G226" s="5" t="s">
        <v>858</v>
      </c>
    </row>
    <row r="227" spans="1:7" ht="23.45" customHeight="1" x14ac:dyDescent="0.25">
      <c r="A227" s="5" t="s">
        <v>2779</v>
      </c>
      <c r="B227" s="5" t="s">
        <v>2780</v>
      </c>
      <c r="C227" s="5" t="s">
        <v>157</v>
      </c>
      <c r="D227" s="6">
        <v>37500</v>
      </c>
      <c r="E227" s="7">
        <v>3753862.5</v>
      </c>
      <c r="F227" s="7">
        <v>1.6400000000000001E-2</v>
      </c>
      <c r="G227" s="5" t="s">
        <v>858</v>
      </c>
    </row>
    <row r="228" spans="1:7" ht="23.45" customHeight="1" x14ac:dyDescent="0.25">
      <c r="A228" s="5" t="s">
        <v>1224</v>
      </c>
      <c r="B228" s="5" t="s">
        <v>1225</v>
      </c>
      <c r="C228" s="5" t="s">
        <v>157</v>
      </c>
      <c r="D228" s="6">
        <v>1000000</v>
      </c>
      <c r="E228" s="7">
        <v>107536000</v>
      </c>
      <c r="F228" s="7">
        <v>0.47010000000000002</v>
      </c>
      <c r="G228" s="5" t="s">
        <v>828</v>
      </c>
    </row>
    <row r="229" spans="1:7" ht="23.45" customHeight="1" x14ac:dyDescent="0.25">
      <c r="A229" s="5" t="s">
        <v>1279</v>
      </c>
      <c r="B229" s="5" t="s">
        <v>1280</v>
      </c>
      <c r="C229" s="5" t="s">
        <v>46</v>
      </c>
      <c r="D229" s="6">
        <v>200000</v>
      </c>
      <c r="E229" s="7">
        <v>19784300</v>
      </c>
      <c r="F229" s="7">
        <v>8.6499999999999994E-2</v>
      </c>
      <c r="G229" s="5" t="s">
        <v>861</v>
      </c>
    </row>
    <row r="230" spans="1:7" ht="14.45" customHeight="1" x14ac:dyDescent="0.25">
      <c r="A230" s="5" t="s">
        <v>1287</v>
      </c>
      <c r="B230" s="5" t="s">
        <v>1288</v>
      </c>
      <c r="C230" s="5" t="s">
        <v>46</v>
      </c>
      <c r="D230" s="6">
        <v>1000000</v>
      </c>
      <c r="E230" s="7">
        <v>100196300</v>
      </c>
      <c r="F230" s="7">
        <v>0.43809999999999999</v>
      </c>
      <c r="G230" s="5" t="s">
        <v>828</v>
      </c>
    </row>
    <row r="231" spans="1:7" ht="23.45" customHeight="1" x14ac:dyDescent="0.25">
      <c r="A231" s="5" t="s">
        <v>1305</v>
      </c>
      <c r="B231" s="5" t="s">
        <v>1306</v>
      </c>
      <c r="C231" s="5" t="s">
        <v>46</v>
      </c>
      <c r="D231" s="6">
        <v>1000000</v>
      </c>
      <c r="E231" s="7">
        <v>99801200</v>
      </c>
      <c r="F231" s="7">
        <v>0.43630000000000002</v>
      </c>
      <c r="G231" s="5" t="s">
        <v>813</v>
      </c>
    </row>
    <row r="232" spans="1:7" ht="23.45" customHeight="1" x14ac:dyDescent="0.25">
      <c r="A232" s="5" t="s">
        <v>2303</v>
      </c>
      <c r="B232" s="5" t="s">
        <v>2304</v>
      </c>
      <c r="C232" s="5" t="s">
        <v>106</v>
      </c>
      <c r="D232" s="6">
        <v>500000</v>
      </c>
      <c r="E232" s="7">
        <v>50306450</v>
      </c>
      <c r="F232" s="7">
        <v>0.21990000000000001</v>
      </c>
      <c r="G232" s="5" t="s">
        <v>858</v>
      </c>
    </row>
    <row r="233" spans="1:7" ht="23.45" customHeight="1" x14ac:dyDescent="0.25">
      <c r="A233" s="5" t="s">
        <v>1319</v>
      </c>
      <c r="B233" s="5" t="s">
        <v>1320</v>
      </c>
      <c r="C233" s="5" t="s">
        <v>46</v>
      </c>
      <c r="D233" s="6">
        <v>100000</v>
      </c>
      <c r="E233" s="7">
        <v>10041880</v>
      </c>
      <c r="F233" s="7">
        <v>4.3900000000000002E-2</v>
      </c>
      <c r="G233" s="5" t="s">
        <v>828</v>
      </c>
    </row>
    <row r="234" spans="1:7" ht="23.45" customHeight="1" x14ac:dyDescent="0.25">
      <c r="A234" s="5" t="s">
        <v>2453</v>
      </c>
      <c r="B234" s="5" t="s">
        <v>2454</v>
      </c>
      <c r="C234" s="5" t="s">
        <v>46</v>
      </c>
      <c r="D234" s="6">
        <v>40000</v>
      </c>
      <c r="E234" s="7">
        <v>4009356</v>
      </c>
      <c r="F234" s="7">
        <v>1.7500000000000002E-2</v>
      </c>
      <c r="G234" s="5" t="s">
        <v>828</v>
      </c>
    </row>
    <row r="235" spans="1:7" ht="23.45" customHeight="1" x14ac:dyDescent="0.25">
      <c r="A235" s="5" t="s">
        <v>1325</v>
      </c>
      <c r="B235" s="5" t="s">
        <v>1326</v>
      </c>
      <c r="C235" s="5" t="s">
        <v>46</v>
      </c>
      <c r="D235" s="6">
        <v>350000</v>
      </c>
      <c r="E235" s="7">
        <v>36268785</v>
      </c>
      <c r="F235" s="7">
        <v>0.15859999999999999</v>
      </c>
      <c r="G235" s="5" t="s">
        <v>828</v>
      </c>
    </row>
    <row r="236" spans="1:7" ht="23.45" customHeight="1" x14ac:dyDescent="0.25">
      <c r="A236" s="5" t="s">
        <v>1331</v>
      </c>
      <c r="B236" s="5" t="s">
        <v>1332</v>
      </c>
      <c r="C236" s="5" t="s">
        <v>46</v>
      </c>
      <c r="D236" s="6">
        <v>220000</v>
      </c>
      <c r="E236" s="7">
        <v>22071324</v>
      </c>
      <c r="F236" s="7">
        <v>9.6500000000000002E-2</v>
      </c>
      <c r="G236" s="5" t="s">
        <v>828</v>
      </c>
    </row>
    <row r="237" spans="1:7" ht="14.45" customHeight="1" x14ac:dyDescent="0.25">
      <c r="A237" s="5" t="s">
        <v>1339</v>
      </c>
      <c r="B237" s="5" t="s">
        <v>1340</v>
      </c>
      <c r="C237" s="5" t="s">
        <v>46</v>
      </c>
      <c r="D237" s="6">
        <v>1500000</v>
      </c>
      <c r="E237" s="7">
        <v>153762900</v>
      </c>
      <c r="F237" s="7">
        <v>0.67220000000000002</v>
      </c>
      <c r="G237" s="5" t="s">
        <v>861</v>
      </c>
    </row>
    <row r="238" spans="1:7" ht="23.45" customHeight="1" x14ac:dyDescent="0.25">
      <c r="A238" s="5" t="s">
        <v>1404</v>
      </c>
      <c r="B238" s="5" t="s">
        <v>1405</v>
      </c>
      <c r="C238" s="5" t="s">
        <v>46</v>
      </c>
      <c r="D238" s="6">
        <v>2000000</v>
      </c>
      <c r="E238" s="7">
        <v>204385000</v>
      </c>
      <c r="F238" s="7">
        <v>0.89359999999999995</v>
      </c>
      <c r="G238" s="5" t="s">
        <v>861</v>
      </c>
    </row>
    <row r="239" spans="1:7" ht="23.45" customHeight="1" x14ac:dyDescent="0.25">
      <c r="A239" s="5" t="s">
        <v>1412</v>
      </c>
      <c r="B239" s="5" t="s">
        <v>1413</v>
      </c>
      <c r="C239" s="5" t="s">
        <v>46</v>
      </c>
      <c r="D239" s="6">
        <v>550000</v>
      </c>
      <c r="E239" s="7">
        <v>55371360</v>
      </c>
      <c r="F239" s="7">
        <v>0.24210000000000001</v>
      </c>
      <c r="G239" s="5" t="s">
        <v>828</v>
      </c>
    </row>
    <row r="240" spans="1:7" ht="41.85" customHeight="1" x14ac:dyDescent="0.25">
      <c r="A240" s="5" t="s">
        <v>1414</v>
      </c>
      <c r="B240" s="5" t="s">
        <v>1415</v>
      </c>
      <c r="C240" s="5" t="s">
        <v>106</v>
      </c>
      <c r="D240" s="6">
        <v>200000</v>
      </c>
      <c r="E240" s="7">
        <v>20080800</v>
      </c>
      <c r="F240" s="7">
        <v>8.7800000000000003E-2</v>
      </c>
      <c r="G240" s="5" t="s">
        <v>858</v>
      </c>
    </row>
    <row r="241" spans="1:7" ht="23.45" customHeight="1" x14ac:dyDescent="0.25">
      <c r="A241" s="5" t="s">
        <v>1416</v>
      </c>
      <c r="B241" s="5" t="s">
        <v>1417</v>
      </c>
      <c r="C241" s="5" t="s">
        <v>106</v>
      </c>
      <c r="D241" s="6">
        <v>260000</v>
      </c>
      <c r="E241" s="7">
        <v>26124904</v>
      </c>
      <c r="F241" s="7">
        <v>0.1142</v>
      </c>
      <c r="G241" s="5" t="s">
        <v>861</v>
      </c>
    </row>
    <row r="242" spans="1:7" ht="23.45" customHeight="1" x14ac:dyDescent="0.25">
      <c r="A242" s="5" t="s">
        <v>1418</v>
      </c>
      <c r="B242" s="5" t="s">
        <v>1419</v>
      </c>
      <c r="C242" s="5" t="s">
        <v>46</v>
      </c>
      <c r="D242" s="6">
        <v>50000</v>
      </c>
      <c r="E242" s="7">
        <v>5036955</v>
      </c>
      <c r="F242" s="7">
        <v>2.1999999999999999E-2</v>
      </c>
      <c r="G242" s="5" t="s">
        <v>828</v>
      </c>
    </row>
    <row r="243" spans="1:7" ht="23.45" customHeight="1" x14ac:dyDescent="0.25">
      <c r="A243" s="5" t="s">
        <v>1422</v>
      </c>
      <c r="B243" s="5" t="s">
        <v>1423</v>
      </c>
      <c r="C243" s="5" t="s">
        <v>106</v>
      </c>
      <c r="D243" s="6">
        <v>200000</v>
      </c>
      <c r="E243" s="7">
        <v>20060560</v>
      </c>
      <c r="F243" s="7">
        <v>8.77E-2</v>
      </c>
      <c r="G243" s="5" t="s">
        <v>858</v>
      </c>
    </row>
    <row r="244" spans="1:7" ht="23.45" customHeight="1" x14ac:dyDescent="0.25">
      <c r="A244" s="5" t="s">
        <v>1436</v>
      </c>
      <c r="B244" s="5" t="s">
        <v>1437</v>
      </c>
      <c r="C244" s="5" t="s">
        <v>106</v>
      </c>
      <c r="D244" s="6">
        <v>1000000</v>
      </c>
      <c r="E244" s="7">
        <v>105254600</v>
      </c>
      <c r="F244" s="7">
        <v>0.4602</v>
      </c>
      <c r="G244" s="5" t="s">
        <v>861</v>
      </c>
    </row>
    <row r="245" spans="1:7" ht="32.65" customHeight="1" x14ac:dyDescent="0.25">
      <c r="A245" s="5" t="s">
        <v>1438</v>
      </c>
      <c r="B245" s="5" t="s">
        <v>1439</v>
      </c>
      <c r="C245" s="5" t="s">
        <v>46</v>
      </c>
      <c r="D245" s="6">
        <v>20000</v>
      </c>
      <c r="E245" s="7">
        <v>2119822</v>
      </c>
      <c r="F245" s="7">
        <v>9.2999999999999992E-3</v>
      </c>
      <c r="G245" s="5" t="s">
        <v>828</v>
      </c>
    </row>
    <row r="246" spans="1:7" ht="23.45" customHeight="1" x14ac:dyDescent="0.25">
      <c r="A246" s="5" t="s">
        <v>2781</v>
      </c>
      <c r="B246" s="5" t="s">
        <v>2782</v>
      </c>
      <c r="C246" s="5" t="s">
        <v>106</v>
      </c>
      <c r="D246" s="6">
        <v>30000</v>
      </c>
      <c r="E246" s="7">
        <v>3104112</v>
      </c>
      <c r="F246" s="7">
        <v>1.3599999999999999E-2</v>
      </c>
      <c r="G246" s="5" t="s">
        <v>828</v>
      </c>
    </row>
    <row r="247" spans="1:7" ht="23.45" customHeight="1" x14ac:dyDescent="0.25">
      <c r="A247" s="5" t="s">
        <v>1543</v>
      </c>
      <c r="B247" s="5" t="s">
        <v>1544</v>
      </c>
      <c r="C247" s="5" t="s">
        <v>833</v>
      </c>
      <c r="D247" s="6">
        <v>1400000</v>
      </c>
      <c r="E247" s="7">
        <v>135550800</v>
      </c>
      <c r="F247" s="7">
        <v>0.59260000000000002</v>
      </c>
      <c r="G247" s="5" t="s">
        <v>813</v>
      </c>
    </row>
    <row r="248" spans="1:7" ht="23.45" customHeight="1" x14ac:dyDescent="0.25">
      <c r="A248" s="5" t="s">
        <v>1547</v>
      </c>
      <c r="B248" s="5" t="s">
        <v>1548</v>
      </c>
      <c r="C248" s="5" t="s">
        <v>164</v>
      </c>
      <c r="D248" s="6">
        <v>1000000</v>
      </c>
      <c r="E248" s="7">
        <v>99724900</v>
      </c>
      <c r="F248" s="7">
        <v>0.436</v>
      </c>
      <c r="G248" s="5" t="s">
        <v>813</v>
      </c>
    </row>
    <row r="249" spans="1:7" ht="32.65" customHeight="1" x14ac:dyDescent="0.25">
      <c r="A249" s="5" t="s">
        <v>1561</v>
      </c>
      <c r="B249" s="5" t="s">
        <v>1562</v>
      </c>
      <c r="C249" s="5" t="s">
        <v>46</v>
      </c>
      <c r="D249" s="6">
        <v>2000000</v>
      </c>
      <c r="E249" s="7">
        <v>200550800</v>
      </c>
      <c r="F249" s="7">
        <v>0.87680000000000002</v>
      </c>
      <c r="G249" s="5" t="s">
        <v>813</v>
      </c>
    </row>
    <row r="250" spans="1:7" ht="23.45" customHeight="1" x14ac:dyDescent="0.25">
      <c r="A250" s="5" t="s">
        <v>2372</v>
      </c>
      <c r="B250" s="5" t="s">
        <v>2373</v>
      </c>
      <c r="C250" s="5" t="s">
        <v>833</v>
      </c>
      <c r="D250" s="6">
        <v>1000000</v>
      </c>
      <c r="E250" s="7">
        <v>100078300</v>
      </c>
      <c r="F250" s="7">
        <v>0.4375</v>
      </c>
      <c r="G250" s="5" t="s">
        <v>858</v>
      </c>
    </row>
    <row r="251" spans="1:7" ht="23.45" customHeight="1" x14ac:dyDescent="0.25">
      <c r="A251" s="5" t="s">
        <v>1580</v>
      </c>
      <c r="B251" s="5" t="s">
        <v>1581</v>
      </c>
      <c r="C251" s="5" t="s">
        <v>833</v>
      </c>
      <c r="D251" s="6">
        <v>500000</v>
      </c>
      <c r="E251" s="7">
        <v>50232200</v>
      </c>
      <c r="F251" s="7">
        <v>0.21959999999999999</v>
      </c>
      <c r="G251" s="5" t="s">
        <v>813</v>
      </c>
    </row>
    <row r="252" spans="1:7" ht="23.45" customHeight="1" x14ac:dyDescent="0.25">
      <c r="A252" s="5" t="s">
        <v>1584</v>
      </c>
      <c r="B252" s="5" t="s">
        <v>1585</v>
      </c>
      <c r="C252" s="5" t="s">
        <v>46</v>
      </c>
      <c r="D252" s="6">
        <v>500000</v>
      </c>
      <c r="E252" s="7">
        <v>51722350</v>
      </c>
      <c r="F252" s="7">
        <v>0.2261</v>
      </c>
      <c r="G252" s="5" t="s">
        <v>1351</v>
      </c>
    </row>
    <row r="253" spans="1:7" ht="23.45" customHeight="1" x14ac:dyDescent="0.25">
      <c r="A253" s="5" t="s">
        <v>2378</v>
      </c>
      <c r="B253" s="5" t="s">
        <v>2379</v>
      </c>
      <c r="C253" s="5" t="s">
        <v>106</v>
      </c>
      <c r="D253" s="6">
        <v>1000000</v>
      </c>
      <c r="E253" s="7">
        <v>102928900</v>
      </c>
      <c r="F253" s="7">
        <v>0.45</v>
      </c>
      <c r="G253" s="5" t="s">
        <v>858</v>
      </c>
    </row>
    <row r="254" spans="1:7" ht="32.65" customHeight="1" x14ac:dyDescent="0.25">
      <c r="A254" s="5" t="s">
        <v>1642</v>
      </c>
      <c r="B254" s="5" t="s">
        <v>1643</v>
      </c>
      <c r="C254" s="5" t="s">
        <v>833</v>
      </c>
      <c r="D254" s="6">
        <v>500000</v>
      </c>
      <c r="E254" s="7">
        <v>50346200</v>
      </c>
      <c r="F254" s="7">
        <v>0.22009999999999999</v>
      </c>
      <c r="G254" s="5" t="s">
        <v>858</v>
      </c>
    </row>
    <row r="255" spans="1:7" ht="32.65" customHeight="1" x14ac:dyDescent="0.25">
      <c r="A255" s="5" t="s">
        <v>2380</v>
      </c>
      <c r="B255" s="5" t="s">
        <v>2381</v>
      </c>
      <c r="C255" s="5" t="s">
        <v>46</v>
      </c>
      <c r="D255" s="6">
        <v>170000</v>
      </c>
      <c r="E255" s="7">
        <v>17067116</v>
      </c>
      <c r="F255" s="7">
        <v>7.46E-2</v>
      </c>
      <c r="G255" s="5" t="s">
        <v>858</v>
      </c>
    </row>
    <row r="256" spans="1:7" ht="23.45" customHeight="1" x14ac:dyDescent="0.25">
      <c r="A256" s="5" t="s">
        <v>1646</v>
      </c>
      <c r="B256" s="5" t="s">
        <v>1647</v>
      </c>
      <c r="C256" s="5" t="s">
        <v>833</v>
      </c>
      <c r="D256" s="6">
        <v>50000</v>
      </c>
      <c r="E256" s="7">
        <v>5045270</v>
      </c>
      <c r="F256" s="7">
        <v>2.2100000000000002E-2</v>
      </c>
      <c r="G256" s="5" t="s">
        <v>858</v>
      </c>
    </row>
    <row r="257" spans="1:7" ht="32.65" customHeight="1" x14ac:dyDescent="0.25">
      <c r="A257" s="5" t="s">
        <v>2477</v>
      </c>
      <c r="B257" s="5" t="s">
        <v>2478</v>
      </c>
      <c r="C257" s="5" t="s">
        <v>833</v>
      </c>
      <c r="D257" s="6">
        <v>100000</v>
      </c>
      <c r="E257" s="7">
        <v>10061470</v>
      </c>
      <c r="F257" s="7">
        <v>4.3999999999999997E-2</v>
      </c>
      <c r="G257" s="5" t="s">
        <v>858</v>
      </c>
    </row>
    <row r="258" spans="1:7" ht="32.65" customHeight="1" x14ac:dyDescent="0.25">
      <c r="A258" s="5" t="s">
        <v>1654</v>
      </c>
      <c r="B258" s="5" t="s">
        <v>1655</v>
      </c>
      <c r="C258" s="5" t="s">
        <v>833</v>
      </c>
      <c r="D258" s="6">
        <v>100000</v>
      </c>
      <c r="E258" s="7">
        <v>10039700</v>
      </c>
      <c r="F258" s="7">
        <v>4.3900000000000002E-2</v>
      </c>
      <c r="G258" s="5" t="s">
        <v>858</v>
      </c>
    </row>
    <row r="259" spans="1:7" ht="32.65" customHeight="1" x14ac:dyDescent="0.25">
      <c r="A259" s="5" t="s">
        <v>1656</v>
      </c>
      <c r="B259" s="5" t="s">
        <v>1657</v>
      </c>
      <c r="C259" s="5" t="s">
        <v>833</v>
      </c>
      <c r="D259" s="6">
        <v>70000</v>
      </c>
      <c r="E259" s="7">
        <v>7047460</v>
      </c>
      <c r="F259" s="7">
        <v>3.0800000000000001E-2</v>
      </c>
      <c r="G259" s="5" t="s">
        <v>858</v>
      </c>
    </row>
    <row r="260" spans="1:7" ht="32.65" customHeight="1" x14ac:dyDescent="0.25">
      <c r="A260" s="5" t="s">
        <v>1658</v>
      </c>
      <c r="B260" s="5" t="s">
        <v>1659</v>
      </c>
      <c r="C260" s="5" t="s">
        <v>46</v>
      </c>
      <c r="D260" s="6">
        <v>500000</v>
      </c>
      <c r="E260" s="7">
        <v>49776850</v>
      </c>
      <c r="F260" s="7">
        <v>0.21759999999999999</v>
      </c>
      <c r="G260" s="5" t="s">
        <v>1660</v>
      </c>
    </row>
    <row r="261" spans="1:7" ht="23.45" customHeight="1" x14ac:dyDescent="0.25">
      <c r="A261" s="5" t="s">
        <v>1671</v>
      </c>
      <c r="B261" s="5" t="s">
        <v>1672</v>
      </c>
      <c r="C261" s="5" t="s">
        <v>169</v>
      </c>
      <c r="D261" s="6">
        <v>130000</v>
      </c>
      <c r="E261" s="7">
        <v>13028860</v>
      </c>
      <c r="F261" s="7">
        <v>5.7000000000000002E-2</v>
      </c>
      <c r="G261" s="5" t="s">
        <v>1673</v>
      </c>
    </row>
    <row r="262" spans="1:7" ht="23.45" customHeight="1" x14ac:dyDescent="0.25">
      <c r="A262" s="5" t="s">
        <v>1680</v>
      </c>
      <c r="B262" s="5" t="s">
        <v>1681</v>
      </c>
      <c r="C262" s="5" t="s">
        <v>833</v>
      </c>
      <c r="D262" s="6">
        <v>140000</v>
      </c>
      <c r="E262" s="7">
        <v>14017808</v>
      </c>
      <c r="F262" s="7">
        <v>6.13E-2</v>
      </c>
      <c r="G262" s="5" t="s">
        <v>858</v>
      </c>
    </row>
    <row r="263" spans="1:7" ht="32.65" customHeight="1" x14ac:dyDescent="0.25">
      <c r="A263" s="5" t="s">
        <v>1684</v>
      </c>
      <c r="B263" s="5" t="s">
        <v>1685</v>
      </c>
      <c r="C263" s="5" t="s">
        <v>833</v>
      </c>
      <c r="D263" s="6">
        <v>90000</v>
      </c>
      <c r="E263" s="7">
        <v>9032913</v>
      </c>
      <c r="F263" s="7">
        <v>3.95E-2</v>
      </c>
      <c r="G263" s="5" t="s">
        <v>813</v>
      </c>
    </row>
    <row r="264" spans="1:7" ht="14.45" customHeight="1" x14ac:dyDescent="0.25">
      <c r="A264" s="5" t="s">
        <v>0</v>
      </c>
      <c r="B264" s="5" t="s">
        <v>0</v>
      </c>
      <c r="C264" s="8" t="s">
        <v>191</v>
      </c>
      <c r="D264" s="6">
        <v>64033477.412299998</v>
      </c>
      <c r="E264" s="7">
        <v>6326211707.4799995</v>
      </c>
      <c r="F264" s="7">
        <v>27.658000000000001</v>
      </c>
      <c r="G264" s="9" t="s">
        <v>0</v>
      </c>
    </row>
    <row r="265" spans="1:7" ht="18.399999999999999" customHeight="1" x14ac:dyDescent="0.25">
      <c r="A265" s="28" t="s">
        <v>0</v>
      </c>
      <c r="B265" s="28"/>
      <c r="C265" s="28"/>
      <c r="D265" s="28"/>
      <c r="E265" s="28"/>
      <c r="F265" s="28"/>
      <c r="G265" s="28"/>
    </row>
    <row r="266" spans="1:7" ht="14.45" customHeight="1" x14ac:dyDescent="0.25">
      <c r="A266" s="30" t="s">
        <v>1708</v>
      </c>
      <c r="B266" s="30"/>
      <c r="C266" s="30"/>
      <c r="D266" s="2"/>
      <c r="E266" s="2"/>
      <c r="F266" s="2"/>
      <c r="G266" s="2"/>
    </row>
    <row r="267" spans="1:7" ht="14.45" customHeight="1" x14ac:dyDescent="0.25">
      <c r="A267" s="4" t="s">
        <v>1709</v>
      </c>
      <c r="B267" s="4" t="s">
        <v>9</v>
      </c>
      <c r="C267" s="4" t="s">
        <v>10</v>
      </c>
      <c r="D267" s="2"/>
      <c r="E267" s="2"/>
      <c r="F267" s="2"/>
      <c r="G267" s="2"/>
    </row>
    <row r="268" spans="1:7" ht="14.45" customHeight="1" x14ac:dyDescent="0.25">
      <c r="A268" s="5" t="s">
        <v>1713</v>
      </c>
      <c r="B268" s="7">
        <v>148192590.56</v>
      </c>
      <c r="C268" s="7">
        <v>0.65</v>
      </c>
      <c r="D268" s="2"/>
      <c r="E268" s="2"/>
      <c r="F268" s="2"/>
      <c r="G268" s="2"/>
    </row>
    <row r="269" spans="1:7" ht="14.45" customHeight="1" x14ac:dyDescent="0.25">
      <c r="A269" s="5" t="s">
        <v>1711</v>
      </c>
      <c r="B269" s="7">
        <v>305541611.00999999</v>
      </c>
      <c r="C269" s="7">
        <v>1.34</v>
      </c>
      <c r="D269" s="2"/>
      <c r="E269" s="2"/>
      <c r="F269" s="2"/>
      <c r="G269" s="2"/>
    </row>
    <row r="270" spans="1:7" ht="14.45" customHeight="1" x14ac:dyDescent="0.25">
      <c r="A270" s="5" t="s">
        <v>1712</v>
      </c>
      <c r="B270" s="7">
        <v>565644.74</v>
      </c>
      <c r="C270" s="7">
        <v>0</v>
      </c>
      <c r="D270" s="2"/>
      <c r="E270" s="2"/>
      <c r="F270" s="2"/>
      <c r="G270" s="2"/>
    </row>
    <row r="271" spans="1:7" ht="23.45" customHeight="1" x14ac:dyDescent="0.25">
      <c r="A271" s="5" t="s">
        <v>1710</v>
      </c>
      <c r="B271" s="7">
        <v>566409085.63999999</v>
      </c>
      <c r="C271" s="7">
        <v>2.48</v>
      </c>
      <c r="D271" s="2"/>
      <c r="E271" s="2"/>
      <c r="F271" s="2"/>
      <c r="G271" s="2"/>
    </row>
    <row r="272" spans="1:7" ht="14.45" customHeight="1" x14ac:dyDescent="0.25">
      <c r="A272" s="10" t="s">
        <v>1714</v>
      </c>
      <c r="B272" s="7">
        <v>1020708931.95</v>
      </c>
      <c r="C272" s="7">
        <v>4.47</v>
      </c>
      <c r="D272" s="2"/>
      <c r="E272" s="2"/>
      <c r="F272" s="2"/>
      <c r="G272" s="2"/>
    </row>
    <row r="273" spans="1:7" ht="18.399999999999999" customHeight="1" x14ac:dyDescent="0.25">
      <c r="A273" s="28" t="s">
        <v>0</v>
      </c>
      <c r="B273" s="28"/>
      <c r="C273" s="28"/>
      <c r="D273" s="28"/>
      <c r="E273" s="28"/>
      <c r="F273" s="28"/>
      <c r="G273" s="28"/>
    </row>
    <row r="274" spans="1:7" ht="23.65" customHeight="1" x14ac:dyDescent="0.25">
      <c r="A274" s="5" t="s">
        <v>1715</v>
      </c>
      <c r="B274" s="7">
        <v>13.72</v>
      </c>
      <c r="C274" s="2"/>
      <c r="D274" s="2"/>
      <c r="E274" s="2"/>
      <c r="F274" s="2"/>
      <c r="G274" s="2"/>
    </row>
    <row r="275" spans="1:7" ht="14.45" customHeight="1" x14ac:dyDescent="0.25">
      <c r="A275" s="5" t="s">
        <v>1716</v>
      </c>
      <c r="B275" s="7">
        <v>7.02</v>
      </c>
      <c r="C275" s="2"/>
      <c r="D275" s="2"/>
      <c r="E275" s="2"/>
      <c r="F275" s="2"/>
      <c r="G275" s="2"/>
    </row>
    <row r="276" spans="1:7" ht="32.65" customHeight="1" x14ac:dyDescent="0.25">
      <c r="A276" s="5" t="s">
        <v>1717</v>
      </c>
      <c r="B276" s="7">
        <v>7.47</v>
      </c>
      <c r="C276" s="2"/>
      <c r="D276" s="2"/>
      <c r="E276" s="2"/>
      <c r="F276" s="2"/>
      <c r="G276" s="2"/>
    </row>
    <row r="277" spans="1:7" ht="1.35" customHeight="1" x14ac:dyDescent="0.25">
      <c r="A277" s="2"/>
      <c r="B277" s="2"/>
      <c r="C277" s="2"/>
      <c r="D277" s="2"/>
      <c r="E277" s="2"/>
      <c r="F277" s="2"/>
      <c r="G277" s="2"/>
    </row>
    <row r="278" spans="1:7" ht="18.399999999999999" customHeight="1" x14ac:dyDescent="0.25">
      <c r="A278" s="28" t="s">
        <v>0</v>
      </c>
      <c r="B278" s="28"/>
      <c r="C278" s="28"/>
      <c r="D278" s="28"/>
      <c r="E278" s="28"/>
      <c r="F278" s="28"/>
      <c r="G278" s="28"/>
    </row>
    <row r="279" spans="1:7" ht="14.45" customHeight="1" x14ac:dyDescent="0.25">
      <c r="A279" s="30" t="s">
        <v>1718</v>
      </c>
      <c r="B279" s="30"/>
      <c r="C279" s="30"/>
      <c r="D279" s="2"/>
      <c r="E279" s="2"/>
      <c r="F279" s="2"/>
      <c r="G279" s="2"/>
    </row>
    <row r="280" spans="1:7" ht="14.45" customHeight="1" x14ac:dyDescent="0.25">
      <c r="A280" s="4" t="s">
        <v>1719</v>
      </c>
      <c r="B280" s="4" t="s">
        <v>9</v>
      </c>
      <c r="C280" s="4" t="s">
        <v>10</v>
      </c>
      <c r="D280" s="2"/>
      <c r="E280" s="2"/>
      <c r="F280" s="2"/>
      <c r="G280" s="2"/>
    </row>
    <row r="281" spans="1:7" ht="14.45" customHeight="1" x14ac:dyDescent="0.25">
      <c r="A281" s="5" t="s">
        <v>1720</v>
      </c>
      <c r="B281" s="7">
        <v>7323208376.1300001</v>
      </c>
      <c r="C281" s="7">
        <v>32.020000000000003</v>
      </c>
      <c r="D281" s="2"/>
      <c r="E281" s="2"/>
      <c r="F281" s="2"/>
      <c r="G281" s="2"/>
    </row>
    <row r="282" spans="1:7" ht="23.45" customHeight="1" x14ac:dyDescent="0.25">
      <c r="A282" s="5" t="s">
        <v>1721</v>
      </c>
      <c r="B282" s="7">
        <v>354120300</v>
      </c>
      <c r="C282" s="7">
        <v>1.55</v>
      </c>
      <c r="D282" s="2"/>
      <c r="E282" s="2"/>
      <c r="F282" s="2"/>
      <c r="G282" s="2"/>
    </row>
    <row r="283" spans="1:7" ht="14.45" customHeight="1" x14ac:dyDescent="0.25">
      <c r="A283" s="5" t="s">
        <v>1722</v>
      </c>
      <c r="B283" s="7">
        <v>714416475.5</v>
      </c>
      <c r="C283" s="7">
        <v>3.12</v>
      </c>
      <c r="D283" s="2"/>
      <c r="E283" s="2"/>
      <c r="F283" s="2"/>
      <c r="G283" s="2"/>
    </row>
    <row r="284" spans="1:7" ht="23.45" customHeight="1" x14ac:dyDescent="0.25">
      <c r="A284" s="5" t="s">
        <v>1723</v>
      </c>
      <c r="B284" s="7">
        <v>3735173648.23</v>
      </c>
      <c r="C284" s="7">
        <v>16.329999999999998</v>
      </c>
      <c r="D284" s="2"/>
      <c r="E284" s="2"/>
      <c r="F284" s="2"/>
      <c r="G284" s="2"/>
    </row>
    <row r="285" spans="1:7" ht="14.45" customHeight="1" x14ac:dyDescent="0.25">
      <c r="A285" s="5" t="s">
        <v>1724</v>
      </c>
      <c r="B285" s="7">
        <v>5881610995.4799995</v>
      </c>
      <c r="C285" s="7">
        <v>25.71</v>
      </c>
      <c r="D285" s="2"/>
      <c r="E285" s="2"/>
      <c r="F285" s="2"/>
      <c r="G285" s="2"/>
    </row>
    <row r="286" spans="1:7" ht="14.45" customHeight="1" x14ac:dyDescent="0.25">
      <c r="A286" s="5" t="s">
        <v>1725</v>
      </c>
      <c r="B286" s="7">
        <v>399656100</v>
      </c>
      <c r="C286" s="7">
        <v>1.75</v>
      </c>
      <c r="D286" s="2"/>
      <c r="E286" s="2"/>
      <c r="F286" s="2"/>
      <c r="G286" s="2"/>
    </row>
    <row r="287" spans="1:7" ht="14.45" customHeight="1" x14ac:dyDescent="0.25">
      <c r="A287" s="5" t="s">
        <v>1726</v>
      </c>
      <c r="B287" s="7">
        <v>13028860</v>
      </c>
      <c r="C287" s="7">
        <v>0.06</v>
      </c>
      <c r="D287" s="2"/>
      <c r="E287" s="2"/>
      <c r="F287" s="2"/>
      <c r="G287" s="2"/>
    </row>
    <row r="288" spans="1:7" ht="14.45" customHeight="1" x14ac:dyDescent="0.25">
      <c r="A288" s="5" t="s">
        <v>1727</v>
      </c>
      <c r="B288" s="7">
        <v>31915752</v>
      </c>
      <c r="C288" s="7">
        <v>0.14000000000000001</v>
      </c>
      <c r="D288" s="2"/>
      <c r="E288" s="2"/>
      <c r="F288" s="2"/>
      <c r="G288" s="2"/>
    </row>
    <row r="289" spans="1:7" ht="14.45" customHeight="1" x14ac:dyDescent="0.25">
      <c r="A289" s="8" t="s">
        <v>191</v>
      </c>
      <c r="B289" s="7">
        <v>18453130507.34</v>
      </c>
      <c r="C289" s="7">
        <v>80.680000000000007</v>
      </c>
      <c r="D289" s="2"/>
      <c r="E289" s="2"/>
      <c r="F289" s="2"/>
      <c r="G289" s="2"/>
    </row>
    <row r="290" spans="1:7" ht="18.399999999999999" customHeight="1" x14ac:dyDescent="0.25">
      <c r="A290" s="28" t="s">
        <v>0</v>
      </c>
      <c r="B290" s="28"/>
      <c r="C290" s="28"/>
      <c r="D290" s="28"/>
      <c r="E290" s="28"/>
      <c r="F290" s="28"/>
      <c r="G290" s="28"/>
    </row>
    <row r="291" spans="1:7" ht="14.65" customHeight="1" x14ac:dyDescent="0.25">
      <c r="A291" s="5" t="s">
        <v>1713</v>
      </c>
      <c r="B291" s="7">
        <v>148192590.56</v>
      </c>
      <c r="C291" s="7">
        <v>0.65</v>
      </c>
      <c r="D291" s="2"/>
      <c r="E291" s="2"/>
      <c r="F291" s="2"/>
      <c r="G291" s="2"/>
    </row>
    <row r="292" spans="1:7" ht="14.45" customHeight="1" x14ac:dyDescent="0.25">
      <c r="A292" s="5" t="s">
        <v>1711</v>
      </c>
      <c r="B292" s="7">
        <v>305541611.00999999</v>
      </c>
      <c r="C292" s="7">
        <v>1.34</v>
      </c>
      <c r="D292" s="2"/>
      <c r="E292" s="2"/>
      <c r="F292" s="2"/>
      <c r="G292" s="2"/>
    </row>
    <row r="293" spans="1:7" ht="14.45" customHeight="1" x14ac:dyDescent="0.25">
      <c r="A293" s="5" t="s">
        <v>1712</v>
      </c>
      <c r="B293" s="7">
        <v>565644.74</v>
      </c>
      <c r="C293" s="7">
        <v>0</v>
      </c>
      <c r="D293" s="2"/>
      <c r="E293" s="2"/>
      <c r="F293" s="2"/>
      <c r="G293" s="2"/>
    </row>
    <row r="294" spans="1:7" ht="23.45" customHeight="1" x14ac:dyDescent="0.25">
      <c r="A294" s="5" t="s">
        <v>1710</v>
      </c>
      <c r="B294" s="7">
        <v>566409085.63999999</v>
      </c>
      <c r="C294" s="7">
        <v>2.48</v>
      </c>
      <c r="D294" s="2"/>
      <c r="E294" s="2"/>
      <c r="F294" s="2"/>
      <c r="G294" s="2"/>
    </row>
    <row r="295" spans="1:7" ht="14.45" customHeight="1" x14ac:dyDescent="0.25">
      <c r="A295" s="5" t="s">
        <v>1728</v>
      </c>
      <c r="B295" s="7">
        <v>3399386354.4000001</v>
      </c>
      <c r="C295" s="7">
        <v>14.86</v>
      </c>
      <c r="D295" s="2"/>
      <c r="E295" s="2"/>
      <c r="F295" s="2"/>
      <c r="G295" s="2"/>
    </row>
    <row r="296" spans="1:7" ht="14.45" customHeight="1" x14ac:dyDescent="0.25">
      <c r="A296" s="2"/>
      <c r="B296" s="2"/>
      <c r="C296" s="2"/>
      <c r="D296" s="2"/>
      <c r="E296" s="2"/>
      <c r="F296" s="2"/>
      <c r="G296" s="2"/>
    </row>
    <row r="297" spans="1:7" ht="14.45" customHeight="1" x14ac:dyDescent="0.25">
      <c r="A297" s="10" t="s">
        <v>1714</v>
      </c>
      <c r="B297" s="7">
        <f>SUM(B291:B295)+E264+E150</f>
        <v>22873225793.690002</v>
      </c>
      <c r="C297" s="7">
        <v>100</v>
      </c>
      <c r="D297" s="2"/>
      <c r="E297" s="2"/>
      <c r="F297" s="33"/>
      <c r="G297" s="2"/>
    </row>
    <row r="298" spans="1:7" ht="18.399999999999999" customHeight="1" x14ac:dyDescent="0.25">
      <c r="A298" s="28" t="s">
        <v>0</v>
      </c>
      <c r="B298" s="28"/>
      <c r="C298" s="28"/>
      <c r="D298" s="28"/>
      <c r="E298" s="28"/>
      <c r="F298" s="28"/>
      <c r="G298" s="28"/>
    </row>
    <row r="299" spans="1:7" ht="14.45" customHeight="1" x14ac:dyDescent="0.25">
      <c r="A299" s="30" t="s">
        <v>1729</v>
      </c>
      <c r="B299" s="30"/>
      <c r="C299" s="2"/>
      <c r="D299" s="2"/>
      <c r="E299" s="2"/>
      <c r="F299" s="2"/>
      <c r="G299" s="2"/>
    </row>
    <row r="300" spans="1:7" ht="14.65" customHeight="1" x14ac:dyDescent="0.25">
      <c r="A300" s="5" t="s">
        <v>1730</v>
      </c>
      <c r="B300" s="7">
        <v>3697652992.1799998</v>
      </c>
      <c r="C300" s="2"/>
      <c r="D300" s="2"/>
      <c r="E300" s="2"/>
      <c r="F300" s="2"/>
      <c r="G300" s="2"/>
    </row>
    <row r="301" spans="1:7" ht="14.45" customHeight="1" x14ac:dyDescent="0.25">
      <c r="A301" s="5" t="s">
        <v>10</v>
      </c>
      <c r="B301" s="7">
        <v>16.165900000000001</v>
      </c>
      <c r="C301" s="2"/>
      <c r="D301" s="2"/>
      <c r="E301" s="2"/>
      <c r="F301" s="2"/>
      <c r="G301" s="2"/>
    </row>
    <row r="302" spans="1:7" ht="14.45" customHeight="1" x14ac:dyDescent="0.25">
      <c r="A302" s="30" t="s">
        <v>0</v>
      </c>
      <c r="B302" s="30"/>
      <c r="C302" s="2"/>
      <c r="D302" s="2"/>
      <c r="E302" s="2"/>
      <c r="F302" s="2"/>
      <c r="G302" s="2"/>
    </row>
    <row r="303" spans="1:7" ht="23.65" customHeight="1" x14ac:dyDescent="0.25">
      <c r="A303" s="5" t="s">
        <v>1731</v>
      </c>
      <c r="B303" s="13">
        <v>35.459800000000001</v>
      </c>
      <c r="C303" s="2"/>
      <c r="D303" s="2"/>
      <c r="E303" s="2"/>
      <c r="F303" s="2"/>
      <c r="G303" s="2"/>
    </row>
    <row r="304" spans="1:7" ht="23.45" customHeight="1" x14ac:dyDescent="0.25">
      <c r="A304" s="5" t="s">
        <v>1732</v>
      </c>
      <c r="B304" s="13">
        <v>35.9514</v>
      </c>
      <c r="C304" s="2"/>
      <c r="D304" s="2"/>
      <c r="E304" s="2"/>
      <c r="F304" s="2"/>
      <c r="G304" s="2"/>
    </row>
    <row r="305" spans="1:7" ht="14.1" customHeight="1" x14ac:dyDescent="0.25">
      <c r="A305" s="11" t="s">
        <v>0</v>
      </c>
      <c r="B305" s="12" t="s">
        <v>0</v>
      </c>
      <c r="C305" s="2"/>
      <c r="D305" s="2"/>
      <c r="E305" s="2"/>
      <c r="F305" s="2"/>
      <c r="G305" s="2"/>
    </row>
    <row r="306" spans="1:7" ht="23.65" customHeight="1" x14ac:dyDescent="0.25">
      <c r="A306" s="5" t="s">
        <v>1733</v>
      </c>
      <c r="B306" s="9" t="s">
        <v>1734</v>
      </c>
      <c r="C306" s="2"/>
      <c r="D306" s="2"/>
      <c r="E306" s="2"/>
      <c r="F306" s="2"/>
      <c r="G306" s="2"/>
    </row>
    <row r="308" spans="1:7" ht="15" customHeight="1" x14ac:dyDescent="0.25">
      <c r="C308" s="16" t="s">
        <v>2943</v>
      </c>
    </row>
    <row r="309" spans="1:7" ht="15" customHeight="1" x14ac:dyDescent="0.25">
      <c r="C309" s="16"/>
    </row>
    <row r="310" spans="1:7" ht="15" customHeight="1" x14ac:dyDescent="0.25">
      <c r="A310" s="17" t="s">
        <v>5</v>
      </c>
      <c r="B310" s="18" t="s">
        <v>6</v>
      </c>
      <c r="C310" s="18" t="s">
        <v>2944</v>
      </c>
      <c r="D310" s="18" t="s">
        <v>2945</v>
      </c>
      <c r="E310" s="18" t="s">
        <v>2946</v>
      </c>
      <c r="F310" s="18" t="s">
        <v>2945</v>
      </c>
    </row>
    <row r="311" spans="1:7" ht="15" customHeight="1" x14ac:dyDescent="0.25">
      <c r="A311" s="19" t="s">
        <v>2959</v>
      </c>
      <c r="B311" s="19" t="s">
        <v>2960</v>
      </c>
      <c r="C311" s="24">
        <v>26185643.83561644</v>
      </c>
      <c r="D311" s="24">
        <f>+C311/$B$297*100</f>
        <v>0.11448163923970982</v>
      </c>
      <c r="E311" s="24">
        <v>26185643.83561644</v>
      </c>
      <c r="F311" s="24">
        <f>+E311/$B$297*100</f>
        <v>0.11448163923970982</v>
      </c>
    </row>
    <row r="312" spans="1:7" ht="15" customHeight="1" x14ac:dyDescent="0.25">
      <c r="B312" s="22" t="s">
        <v>191</v>
      </c>
      <c r="C312" s="23">
        <v>26185643.83561644</v>
      </c>
      <c r="D312" s="24">
        <f>+C312/$B$297*100</f>
        <v>0.11448163923970982</v>
      </c>
      <c r="E312" s="23">
        <v>26185643.83561644</v>
      </c>
      <c r="F312" s="24">
        <f t="shared" ref="F311:F312" si="0">+E312/$B$297*100</f>
        <v>0.11448163923970982</v>
      </c>
    </row>
  </sheetData>
  <mergeCells count="22">
    <mergeCell ref="A290:G290"/>
    <mergeCell ref="A279:C279"/>
    <mergeCell ref="A278:G278"/>
    <mergeCell ref="A273:G273"/>
    <mergeCell ref="A302:B302"/>
    <mergeCell ref="A299:B299"/>
    <mergeCell ref="A298:G298"/>
    <mergeCell ref="A266:C266"/>
    <mergeCell ref="A265:G265"/>
    <mergeCell ref="A152:F152"/>
    <mergeCell ref="A151:G151"/>
    <mergeCell ref="A68:F68"/>
    <mergeCell ref="A67:G67"/>
    <mergeCell ref="A66:G66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  <vt:lpstr>NPS-II COMPOSITE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Deputy Manager- Systems</cp:lastModifiedBy>
  <dcterms:modified xsi:type="dcterms:W3CDTF">2024-06-05T11:58:47Z</dcterms:modified>
</cp:coreProperties>
</file>